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5195" windowHeight="8385" activeTab="3"/>
  </bookViews>
  <sheets>
    <sheet name="Informacion del Trámite" sheetId="10" r:id="rId1"/>
    <sheet name="I parte" sheetId="3" r:id="rId2"/>
    <sheet name="II parte" sheetId="7" r:id="rId3"/>
    <sheet name="seguimiento" sheetId="9"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4525"/>
</workbook>
</file>

<file path=xl/calcChain.xml><?xml version="1.0" encoding="utf-8"?>
<calcChain xmlns="http://schemas.openxmlformats.org/spreadsheetml/2006/main">
  <c r="G8" i="7" l="1"/>
  <c r="D16" i="3" l="1"/>
  <c r="F14" i="7"/>
  <c r="F13" i="7"/>
  <c r="F12" i="7"/>
  <c r="F11" i="7"/>
  <c r="F10" i="7"/>
  <c r="F9" i="7"/>
</calcChain>
</file>

<file path=xl/sharedStrings.xml><?xml version="1.0" encoding="utf-8"?>
<sst xmlns="http://schemas.openxmlformats.org/spreadsheetml/2006/main" count="102" uniqueCount="98">
  <si>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</si>
  <si>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</si>
  <si>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</si>
  <si>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</si>
  <si>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</si>
  <si>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</si>
  <si>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</si>
  <si>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</si>
  <si>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</si>
  <si>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</si>
  <si>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</si>
  <si>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</si>
  <si>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</si>
  <si>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</si>
  <si>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t>FECHA DE CUMPLIMIENTO DE LA META:</t>
  </si>
  <si>
    <t xml:space="preserve">PERSONA CONTACTO: </t>
  </si>
  <si>
    <t>PORCENTAJE DE AVANCE:</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</si>
  <si>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</si>
  <si>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</si>
  <si>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</si>
  <si>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</si>
  <si>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</si>
  <si>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FUENTE: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</si>
  <si>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</si>
  <si>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</si>
  <si>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</si>
  <si>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</si>
  <si>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</si>
  <si>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</si>
  <si>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</si>
  <si>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</si>
  <si>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</si>
  <si>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</si>
  <si>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</si>
  <si>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</si>
  <si>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</si>
  <si>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</si>
  <si>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</si>
  <si>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</si>
  <si>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</si>
  <si>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</si>
  <si>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</si>
  <si>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</si>
  <si>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</si>
  <si>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</si>
  <si>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</si>
  <si>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</si>
  <si>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</si>
  <si>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</si>
  <si>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 xml:space="preserve">INDIQUE LAS LIMITACIONES:
INDIQUE LAS ACCIONES DE MEJORA: </t>
  </si>
  <si>
    <t>SI SE HAN REALIZADO AJUSTES SUSTANCIALES AL PLANIFICADOR, INDIQUE CUALES</t>
  </si>
  <si>
    <t xml:space="preserve">INDIQUE CAULES LAS ALERTAS: </t>
  </si>
  <si>
    <t>INDICAR DE MANERA RESUMIDA, LOS PRINCIPALES AVANCES</t>
  </si>
  <si>
    <t>Viabilidad Técnica para Atracaderos Turísticos</t>
  </si>
  <si>
    <t>Instituto Costarricense de Turismo</t>
  </si>
  <si>
    <t>Comisión Interinstitucional de Marinas y Atracaderos Turístricos (CIMAT)</t>
  </si>
  <si>
    <t>San José. La Uruca. Frente al costado este del Puente Juan Pablo Segundo. Oficinas Centrales del ICT. Tercer piso.</t>
  </si>
  <si>
    <t>Consulta inicial y viabilidad técnica para la operación de atracaderos turísticos.</t>
  </si>
  <si>
    <t>Estudios oceonográficos</t>
  </si>
  <si>
    <t>Ley N° 7744</t>
  </si>
  <si>
    <t>45 días</t>
  </si>
  <si>
    <t>indefinida</t>
  </si>
  <si>
    <t>Solicitud y sus requisitos</t>
  </si>
  <si>
    <t>Sin costo económico para el solicitante</t>
  </si>
  <si>
    <t>Comisión Interinstitucional de Marinas y Atracaderos Turísticos (CIMAT)</t>
  </si>
  <si>
    <t>Ing. Oscar Villalobos Charpentier</t>
  </si>
  <si>
    <t>oscar.villalobos@ict.go.cr</t>
  </si>
  <si>
    <t>2299-5933</t>
  </si>
  <si>
    <t>no</t>
  </si>
  <si>
    <t>TRÁMITE O SERVICIO: Viabilida Técnica para Atracaderos Turísticos</t>
  </si>
  <si>
    <t>DESCRIPCIÓN DE LA REFORMA: Dispensar de los estudios técnicos, establecidos en el Artículo 30, inciso b) del Reglamento a la Ley N° 7744, por los interesados en desarrollar atracaderos turísticos, en aquellas zonas del país, consideradas prioritarias por el ICT. En la actualidad la presentación de los estudios es obligación para todos los interesados, con el inconveniente de que los costos de la elaboración son elevados especialmente para aquellas personas que pretendan construir un atracadero pequeño para prestar un servicio en zonas alejadas del país con poco o ninguna infraestructura.</t>
  </si>
  <si>
    <t>Aumentar el número de atracaderos turísticos operando según Ley N° 7744, en zonas consideradas prioritarias por el ICT y evitar su operación al márgen de la ley.</t>
  </si>
  <si>
    <t xml:space="preserve">LIDER: Doctor Alberto López Chaves. Gerente y Oficial de Simplificación de Trámites. Ing. Oscar Villalobos Charpentier. Director de CIMAT. Lic. Luis Ángel Matamoros Gómez. Encargado de Oficina de Información al Ciudadano. </t>
  </si>
  <si>
    <t>EQUIPO QUE ACOMPAÑA/PARTICIPA:La Jefatura y colaboradores de CIMAT con la supervisión del Oficial de Simplificación de Trámites y el Encargado de la Oficina de Información al Ciudadano.</t>
  </si>
  <si>
    <t>PRÓXIMOS PASOS: Desarrollo de los estudios en el campo</t>
  </si>
  <si>
    <t>REQUERIMIENTO EN RECURSOS:Los costos de los estudios están debidamente presupuestados y el recurso humano lo proporciona el contratante. A lo interno la CIMAT cuenta con el personal profesional requerido para el seguimiento.</t>
  </si>
  <si>
    <t>Ajustes al presupuesto. Se procedió a solicitar una modificación presupuestaria interna para darle contenido al proceso de contratación</t>
  </si>
  <si>
    <t>CIMAT</t>
  </si>
  <si>
    <t>Elaboración de términos de referencia para contratar los estudios.</t>
  </si>
  <si>
    <t>Proceso de contratación de los estudios. Esta contratación le fue adjudicada a la Universidad de Costa Rica, según el Artículo 130 del RCA.</t>
  </si>
  <si>
    <t>PROVEEDURIA</t>
  </si>
  <si>
    <t>Coordinación y recibido de 6 estudios de la contratación con UCR</t>
  </si>
  <si>
    <t>Divulgar a los interesados en el atracadero, previamente registrados, de los estudios recibidos</t>
  </si>
  <si>
    <t>HOJA DE REPORTE DE AVANCES DEL PLAN DE MEJORA REGULATORIA DEL ICT</t>
  </si>
  <si>
    <t>VIABILIDAD TÉCNICA PARA ATRACADEROS TURÍSTICOS</t>
  </si>
  <si>
    <t>TODO EL AÑO 2016</t>
  </si>
  <si>
    <t>INSTITUTO COSTARRICENSE DE TURISMO (a través de la CIMAT)</t>
  </si>
  <si>
    <t>Ing. Oscar Villalobos Charpentier. Director de CIMAT. Lic. Luis Ángel Matamoros Gómez. Oficina de Información al Ciudadano</t>
  </si>
  <si>
    <t>Dispensar de los estudios técnicos establecidos en el inciso b) del Reglamento a la Ley N° 7744, a los interesados en desarrollar ateacaderos turísticos en aquellas zonas del país declaradas prioritarias por el ICT.</t>
  </si>
  <si>
    <t>Aumentar el número de atracaderos turísticos operando según Ley N° 7744 en zonas consideradas prioritarias por el ICT.</t>
  </si>
  <si>
    <t>02 de Setiembre de 2016</t>
  </si>
  <si>
    <t>De acuerdo con lo programado (  X  )</t>
  </si>
  <si>
    <t xml:space="preserve">☐ SI          X☐ NO      </t>
  </si>
  <si>
    <t>Recepción y análisis de cronográmas en el desarrollo de las obras de los 6 lugares definidos para atracaderos</t>
  </si>
  <si>
    <t>Se coordina y recibe 3  de  los 6 estudios  y  ya hay avance del 4to y 5to según la contratación con UCR</t>
  </si>
  <si>
    <t xml:space="preserve">X☐ SI          ☐ NO      </t>
  </si>
  <si>
    <t>Oficio CIMAT 379-2016, de la Unidad responsable y coordinadora de recibir los 6 informes contratados para el cumplimiento de la meta con la información del avance.</t>
  </si>
  <si>
    <t xml:space="preserve">     ☐   INCLUSION DE NUEVAS ACTIVIDADES
     ☐   CAMBIO DE FECHAS EN LAS ACTIVIDADES
     ☐   ELIMINACION DE ACTIVIDADADES 
     ☐   OTROS (ESPECIFIQUE)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</si>
</sst>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right style="medium">
        <color auto="1"/>
      </right>
      <top style="thin">
        <color indexed="64"/>
      </top>
      <bottom style="medium">
        <color indexed="64"/>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3" fillId="0" borderId="0" applyNumberFormat="0" applyFill="0" applyBorder="0" applyAlignment="0" applyProtection="0"/>
  </cellStyleXfs>
  <cellXfs count="107">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23" fillId="0" borderId="0" xfId="2" applyFont="1" applyAlignment="1" applyProtection="1">
      <alignment horizontal="center" vertical="center"/>
      <protection locked="0"/>
    </xf>
    <xf numFmtId="0" fontId="24" fillId="2" borderId="0" xfId="11" applyFill="1" applyAlignment="1">
      <alignment vertical="center"/>
    </xf>
    <xf numFmtId="0" fontId="25" fillId="2" borderId="10" xfId="11" applyFont="1" applyFill="1" applyBorder="1" applyAlignment="1">
      <alignment vertical="center"/>
    </xf>
    <xf numFmtId="0" fontId="25" fillId="2" borderId="12" xfId="11" applyFont="1" applyFill="1" applyBorder="1" applyAlignment="1">
      <alignment vertical="center" wrapText="1"/>
    </xf>
    <xf numFmtId="0" fontId="25" fillId="2" borderId="13" xfId="11" applyFont="1" applyFill="1" applyBorder="1" applyAlignment="1">
      <alignment vertical="center"/>
    </xf>
    <xf numFmtId="0" fontId="25" fillId="2" borderId="14" xfId="11" applyFont="1" applyFill="1" applyBorder="1" applyAlignment="1">
      <alignment vertical="center" wrapText="1"/>
    </xf>
    <xf numFmtId="0" fontId="25" fillId="2" borderId="16" xfId="11" applyFont="1" applyFill="1" applyBorder="1" applyAlignment="1">
      <alignment vertical="center"/>
    </xf>
    <xf numFmtId="0" fontId="26" fillId="2" borderId="19" xfId="11" applyFont="1" applyFill="1" applyBorder="1" applyAlignment="1">
      <alignment vertical="center"/>
    </xf>
    <xf numFmtId="0" fontId="25" fillId="2" borderId="16" xfId="11" applyFont="1" applyFill="1" applyBorder="1" applyAlignment="1">
      <alignment horizontal="left" vertical="center" wrapText="1"/>
    </xf>
    <xf numFmtId="0" fontId="25" fillId="2" borderId="16" xfId="11" applyFont="1" applyFill="1" applyBorder="1" applyAlignment="1">
      <alignment vertical="center" wrapText="1"/>
    </xf>
    <xf numFmtId="0" fontId="25" fillId="2" borderId="0" xfId="11" applyFont="1" applyFill="1" applyAlignment="1">
      <alignment vertical="center"/>
    </xf>
    <xf numFmtId="0" fontId="19" fillId="2" borderId="14" xfId="1" applyFont="1" applyFill="1" applyBorder="1" applyAlignment="1">
      <alignment horizontal="center" vertical="top" wrapText="1"/>
    </xf>
    <xf numFmtId="0" fontId="19" fillId="2" borderId="14" xfId="1" applyFont="1" applyFill="1" applyBorder="1" applyAlignment="1">
      <alignment vertical="top" wrapText="1"/>
    </xf>
    <xf numFmtId="14" fontId="19" fillId="2" borderId="14" xfId="1" applyNumberFormat="1" applyFont="1" applyFill="1" applyBorder="1" applyAlignment="1">
      <alignment horizontal="center" vertical="top" wrapText="1"/>
    </xf>
    <xf numFmtId="164" fontId="19" fillId="2" borderId="14" xfId="1" applyNumberFormat="1" applyFont="1" applyFill="1" applyBorder="1" applyAlignment="1">
      <alignment horizontal="center" vertical="top" wrapText="1"/>
    </xf>
    <xf numFmtId="0" fontId="29" fillId="5" borderId="28" xfId="0" applyFont="1" applyFill="1" applyBorder="1" applyAlignment="1">
      <alignment vertical="center" wrapText="1"/>
    </xf>
    <xf numFmtId="0" fontId="30" fillId="0" borderId="29" xfId="0" applyFont="1" applyBorder="1" applyAlignment="1">
      <alignment vertical="center" wrapText="1"/>
    </xf>
    <xf numFmtId="0" fontId="31" fillId="5" borderId="28" xfId="0" applyFont="1" applyFill="1" applyBorder="1" applyAlignment="1">
      <alignment vertical="center" wrapText="1"/>
    </xf>
    <xf numFmtId="0" fontId="31" fillId="5" borderId="28" xfId="0" applyFont="1" applyFill="1" applyBorder="1" applyAlignment="1">
      <alignment horizontal="center" vertical="center" wrapText="1"/>
    </xf>
    <xf numFmtId="0" fontId="30" fillId="0" borderId="28" xfId="0" applyFont="1" applyBorder="1" applyAlignment="1">
      <alignment vertical="center" wrapText="1"/>
    </xf>
    <xf numFmtId="0" fontId="29" fillId="5" borderId="29" xfId="0" applyFont="1" applyFill="1" applyBorder="1" applyAlignment="1">
      <alignment horizontal="center" vertical="center" wrapText="1"/>
    </xf>
    <xf numFmtId="0" fontId="0" fillId="7" borderId="14" xfId="0" applyFont="1" applyFill="1" applyBorder="1" applyAlignment="1">
      <alignment horizontal="justify" vertical="center" wrapText="1"/>
    </xf>
    <xf numFmtId="0" fontId="0" fillId="8" borderId="15" xfId="0" applyFont="1" applyFill="1" applyBorder="1" applyAlignment="1">
      <alignment horizontal="justify" vertical="center" wrapText="1"/>
    </xf>
    <xf numFmtId="0" fontId="26" fillId="2" borderId="20" xfId="11" applyFont="1" applyFill="1" applyBorder="1" applyAlignment="1">
      <alignment vertical="center"/>
    </xf>
    <xf numFmtId="0" fontId="24" fillId="2" borderId="14" xfId="11" applyFill="1" applyBorder="1" applyAlignment="1">
      <alignment horizontal="center" vertical="center" wrapText="1"/>
    </xf>
    <xf numFmtId="0" fontId="33" fillId="0" borderId="29" xfId="12" applyBorder="1" applyAlignment="1">
      <alignment vertical="center" wrapText="1"/>
    </xf>
    <xf numFmtId="0" fontId="17" fillId="0" borderId="0" xfId="6" applyFont="1" applyAlignment="1" applyProtection="1">
      <alignment horizontal="left" wrapText="1"/>
      <protection locked="0"/>
    </xf>
    <xf numFmtId="0" fontId="26" fillId="2" borderId="11" xfId="11" applyFont="1" applyFill="1" applyBorder="1" applyAlignment="1">
      <alignment vertical="center" wrapText="1"/>
    </xf>
    <xf numFmtId="0" fontId="26" fillId="2" borderId="17" xfId="11" applyFont="1" applyFill="1" applyBorder="1" applyAlignment="1">
      <alignment vertical="center" wrapText="1"/>
    </xf>
    <xf numFmtId="0" fontId="26" fillId="2" borderId="18" xfId="11" applyFont="1" applyFill="1" applyBorder="1" applyAlignment="1">
      <alignment vertical="center" wrapText="1"/>
    </xf>
    <xf numFmtId="0" fontId="26" fillId="2" borderId="14" xfId="11" applyFont="1" applyFill="1" applyBorder="1" applyAlignment="1">
      <alignment vertical="center" wrapText="1"/>
    </xf>
    <xf numFmtId="0" fontId="26" fillId="2" borderId="15" xfId="11" applyFont="1" applyFill="1" applyBorder="1" applyAlignment="1">
      <alignment vertical="center" wrapText="1"/>
    </xf>
    <xf numFmtId="9" fontId="26" fillId="2" borderId="18" xfId="11" applyNumberFormat="1" applyFont="1" applyFill="1" applyBorder="1" applyAlignment="1">
      <alignment vertical="center"/>
    </xf>
    <xf numFmtId="0" fontId="1" fillId="6" borderId="14" xfId="0" applyFont="1" applyFill="1" applyBorder="1" applyAlignment="1">
      <alignment horizontal="justify" vertical="center" wrapText="1"/>
    </xf>
    <xf numFmtId="0" fontId="29" fillId="4" borderId="26" xfId="0" applyFont="1" applyFill="1" applyBorder="1" applyAlignment="1">
      <alignment horizontal="center" vertical="center" wrapText="1"/>
    </xf>
    <xf numFmtId="0" fontId="29" fillId="4" borderId="27" xfId="0" applyFont="1" applyFill="1" applyBorder="1" applyAlignment="1">
      <alignment horizontal="center" vertical="center" wrapText="1"/>
    </xf>
    <xf numFmtId="0" fontId="30" fillId="0" borderId="26" xfId="0" applyFont="1" applyBorder="1" applyAlignment="1">
      <alignment horizontal="justify" vertical="center" wrapText="1"/>
    </xf>
    <xf numFmtId="0" fontId="30" fillId="0" borderId="27" xfId="0" applyFont="1" applyBorder="1" applyAlignment="1">
      <alignment horizontal="justify" vertical="center" wrapText="1"/>
    </xf>
    <xf numFmtId="0" fontId="29" fillId="4" borderId="26" xfId="0" applyFont="1" applyFill="1" applyBorder="1" applyAlignment="1">
      <alignment vertical="top" wrapText="1"/>
    </xf>
    <xf numFmtId="0" fontId="29" fillId="4" borderId="27" xfId="0" applyFont="1" applyFill="1" applyBorder="1" applyAlignment="1">
      <alignment vertical="top" wrapText="1"/>
    </xf>
    <xf numFmtId="0" fontId="29" fillId="5" borderId="26"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0" fillId="2" borderId="0" xfId="0" applyFill="1" applyBorder="1" applyAlignment="1">
      <alignment horizontal="center" wrapText="1"/>
    </xf>
    <xf numFmtId="0" fontId="19" fillId="2" borderId="14" xfId="0" applyFont="1" applyFill="1" applyBorder="1" applyAlignment="1">
      <alignment horizontal="center" vertical="center"/>
    </xf>
    <xf numFmtId="0" fontId="19" fillId="2" borderId="14" xfId="0" applyFont="1" applyFill="1" applyBorder="1" applyAlignment="1">
      <alignment horizontal="left" vertical="top" wrapText="1"/>
    </xf>
    <xf numFmtId="0" fontId="0" fillId="2" borderId="0" xfId="0"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24"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14"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8" xfId="0" applyFont="1" applyFill="1" applyBorder="1" applyAlignment="1">
      <alignment horizontal="center" vertical="top" wrapText="1"/>
    </xf>
    <xf numFmtId="14" fontId="19" fillId="2" borderId="14"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4" fillId="2" borderId="14" xfId="11" applyFill="1" applyBorder="1" applyAlignment="1">
      <alignment horizontal="left" vertical="center" wrapText="1"/>
    </xf>
    <xf numFmtId="0" fontId="24" fillId="2" borderId="17" xfId="11" applyFill="1" applyBorder="1" applyAlignment="1">
      <alignment horizontal="left" vertical="center" wrapText="1"/>
    </xf>
    <xf numFmtId="0" fontId="24" fillId="2" borderId="24" xfId="11" applyFill="1" applyBorder="1" applyAlignment="1">
      <alignment horizontal="left" vertical="center"/>
    </xf>
    <xf numFmtId="0" fontId="24" fillId="2" borderId="30" xfId="11" applyFill="1" applyBorder="1" applyAlignment="1">
      <alignment horizontal="left" vertical="center"/>
    </xf>
    <xf numFmtId="0" fontId="25" fillId="2" borderId="21" xfId="11" applyFont="1" applyFill="1" applyBorder="1" applyAlignment="1">
      <alignment horizontal="left" vertical="center" wrapText="1"/>
    </xf>
    <xf numFmtId="0" fontId="25" fillId="2" borderId="22" xfId="11" applyFont="1" applyFill="1" applyBorder="1" applyAlignment="1">
      <alignment horizontal="left" vertical="center" wrapText="1"/>
    </xf>
    <xf numFmtId="0" fontId="25" fillId="2" borderId="23" xfId="11" applyFont="1" applyFill="1" applyBorder="1" applyAlignment="1">
      <alignment horizontal="left" vertical="center" wrapText="1"/>
    </xf>
    <xf numFmtId="0" fontId="25" fillId="2" borderId="0" xfId="11" applyFont="1" applyFill="1" applyAlignment="1">
      <alignment horizontal="center" vertical="center"/>
    </xf>
    <xf numFmtId="0" fontId="25" fillId="2" borderId="9" xfId="11" applyFont="1" applyFill="1" applyBorder="1" applyAlignment="1">
      <alignment horizontal="center" vertical="center"/>
    </xf>
    <xf numFmtId="0" fontId="24" fillId="2" borderId="17" xfId="11" applyFont="1" applyFill="1" applyBorder="1" applyAlignment="1">
      <alignment horizontal="left" vertical="center"/>
    </xf>
    <xf numFmtId="0" fontId="25" fillId="2" borderId="24" xfId="11" applyFont="1" applyFill="1" applyBorder="1" applyAlignment="1">
      <alignment horizontal="left" vertical="center"/>
    </xf>
    <xf numFmtId="0" fontId="25" fillId="2" borderId="30" xfId="11" applyFont="1" applyFill="1" applyBorder="1" applyAlignment="1">
      <alignment horizontal="left" vertical="center"/>
    </xf>
    <xf numFmtId="0" fontId="24" fillId="2" borderId="19" xfId="11" applyFill="1" applyBorder="1" applyAlignment="1">
      <alignment horizontal="left" vertical="center" wrapText="1"/>
    </xf>
    <xf numFmtId="0" fontId="24" fillId="2" borderId="31" xfId="11" applyFill="1" applyBorder="1" applyAlignment="1">
      <alignment horizontal="left" vertical="center"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parte'!$D$9:$D$14</c:f>
              <c:numCache>
                <c:formatCode>m/d/yyyy</c:formatCode>
                <c:ptCount val="6"/>
                <c:pt idx="0">
                  <c:v>42373</c:v>
                </c:pt>
                <c:pt idx="1">
                  <c:v>42401</c:v>
                </c:pt>
                <c:pt idx="2">
                  <c:v>42505</c:v>
                </c:pt>
                <c:pt idx="3">
                  <c:v>42555</c:v>
                </c:pt>
                <c:pt idx="4">
                  <c:v>42583</c:v>
                </c:pt>
                <c:pt idx="5">
                  <c:v>42583</c:v>
                </c:pt>
              </c:numCache>
            </c:numRef>
          </c:val>
        </c:ser>
        <c:ser>
          <c:idx val="1"/>
          <c:order val="1"/>
          <c:tx>
            <c:strRef>
              <c:f>'II parte'!$F$7</c:f>
              <c:strCache>
                <c:ptCount val="1"/>
                <c:pt idx="0">
                  <c:v>DURACIÓN</c:v>
                </c:pt>
              </c:strCache>
            </c:strRef>
          </c:tx>
          <c:invertIfNegative val="0"/>
          <c:val>
            <c:numRef>
              <c:f>'II parte'!$F$9:$F$14</c:f>
              <c:numCache>
                <c:formatCode>0.0</c:formatCode>
                <c:ptCount val="6"/>
                <c:pt idx="0">
                  <c:v>55</c:v>
                </c:pt>
                <c:pt idx="1">
                  <c:v>14</c:v>
                </c:pt>
                <c:pt idx="2">
                  <c:v>31</c:v>
                </c:pt>
                <c:pt idx="3">
                  <c:v>180</c:v>
                </c:pt>
                <c:pt idx="4">
                  <c:v>152</c:v>
                </c:pt>
                <c:pt idx="5">
                  <c:v>152</c:v>
                </c:pt>
              </c:numCache>
            </c:numRef>
          </c:val>
        </c:ser>
        <c:dLbls>
          <c:showLegendKey val="0"/>
          <c:showVal val="0"/>
          <c:showCatName val="0"/>
          <c:showSerName val="0"/>
          <c:showPercent val="0"/>
          <c:showBubbleSize val="0"/>
        </c:dLbls>
        <c:gapWidth val="51"/>
        <c:overlap val="100"/>
        <c:axId val="80819328"/>
        <c:axId val="80820864"/>
      </c:barChart>
      <c:catAx>
        <c:axId val="80819328"/>
        <c:scaling>
          <c:orientation val="maxMin"/>
        </c:scaling>
        <c:delete val="0"/>
        <c:axPos val="l"/>
        <c:majorTickMark val="out"/>
        <c:minorTickMark val="none"/>
        <c:tickLblPos val="nextTo"/>
        <c:crossAx val="80820864"/>
        <c:crosses val="autoZero"/>
        <c:auto val="1"/>
        <c:lblAlgn val="ctr"/>
        <c:lblOffset val="100"/>
        <c:noMultiLvlLbl val="0"/>
      </c:catAx>
      <c:valAx>
        <c:axId val="80820864"/>
        <c:scaling>
          <c:orientation val="minMax"/>
          <c:min val="41498"/>
        </c:scaling>
        <c:delete val="0"/>
        <c:axPos val="t"/>
        <c:majorGridlines/>
        <c:numFmt formatCode="dd/mm" sourceLinked="0"/>
        <c:majorTickMark val="out"/>
        <c:minorTickMark val="none"/>
        <c:tickLblPos val="nextTo"/>
        <c:crossAx val="80819328"/>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14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scar.villalobos@ict.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7" workbookViewId="0">
      <selection activeCell="C23" sqref="C23"/>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2" t="s">
        <v>23</v>
      </c>
      <c r="C2" s="63"/>
    </row>
    <row r="3" spans="2:3" ht="38.25" customHeight="1" thickBot="1" x14ac:dyDescent="0.25">
      <c r="B3" s="43" t="s">
        <v>24</v>
      </c>
      <c r="C3" s="44" t="s">
        <v>53</v>
      </c>
    </row>
    <row r="4" spans="2:3" ht="15.75" thickBot="1" x14ac:dyDescent="0.25">
      <c r="B4" s="43" t="s">
        <v>25</v>
      </c>
      <c r="C4" s="44" t="s">
        <v>54</v>
      </c>
    </row>
    <row r="5" spans="2:3" ht="29.25" thickBot="1" x14ac:dyDescent="0.25">
      <c r="B5" s="43" t="s">
        <v>26</v>
      </c>
      <c r="C5" s="44" t="s">
        <v>55</v>
      </c>
    </row>
    <row r="6" spans="2:3" ht="62.25" customHeight="1" thickBot="1" x14ac:dyDescent="0.25">
      <c r="B6" s="43" t="s">
        <v>27</v>
      </c>
      <c r="C6" s="44" t="s">
        <v>56</v>
      </c>
    </row>
    <row r="7" spans="2:3" ht="45.75" thickBot="1" x14ac:dyDescent="0.25">
      <c r="B7" s="45" t="s">
        <v>28</v>
      </c>
      <c r="C7" s="44" t="s">
        <v>57</v>
      </c>
    </row>
    <row r="8" spans="2:3" ht="15.75" thickBot="1" x14ac:dyDescent="0.25">
      <c r="B8" s="46" t="s">
        <v>29</v>
      </c>
      <c r="C8" s="48" t="s">
        <v>30</v>
      </c>
    </row>
    <row r="9" spans="2:3" ht="15" thickBot="1" x14ac:dyDescent="0.25">
      <c r="B9" s="47" t="s">
        <v>58</v>
      </c>
      <c r="C9" s="44" t="s">
        <v>59</v>
      </c>
    </row>
    <row r="10" spans="2:3" ht="15" thickBot="1" x14ac:dyDescent="0.25">
      <c r="B10" s="47"/>
      <c r="C10" s="44"/>
    </row>
    <row r="11" spans="2:3" ht="15" thickBot="1" x14ac:dyDescent="0.25">
      <c r="B11" s="47"/>
      <c r="C11" s="44"/>
    </row>
    <row r="12" spans="2:3" ht="15" thickBot="1" x14ac:dyDescent="0.25">
      <c r="B12" s="47"/>
      <c r="C12" s="44"/>
    </row>
    <row r="13" spans="2:3" ht="84.75" customHeight="1" thickBot="1" x14ac:dyDescent="0.25">
      <c r="B13" s="64" t="s">
        <v>31</v>
      </c>
      <c r="C13" s="65"/>
    </row>
    <row r="14" spans="2:3" ht="15.75" thickBot="1" x14ac:dyDescent="0.25">
      <c r="B14" s="43" t="s">
        <v>32</v>
      </c>
      <c r="C14" s="44" t="s">
        <v>60</v>
      </c>
    </row>
    <row r="15" spans="2:3" ht="15.75" thickBot="1" x14ac:dyDescent="0.25">
      <c r="B15" s="43" t="s">
        <v>33</v>
      </c>
      <c r="C15" s="44" t="s">
        <v>61</v>
      </c>
    </row>
    <row r="16" spans="2:3" ht="20.25" customHeight="1" thickBot="1" x14ac:dyDescent="0.25">
      <c r="B16" s="43" t="s">
        <v>34</v>
      </c>
      <c r="C16" s="44" t="s">
        <v>63</v>
      </c>
    </row>
    <row r="17" spans="2:3" ht="35.25" customHeight="1" thickBot="1" x14ac:dyDescent="0.25">
      <c r="B17" s="43" t="s">
        <v>35</v>
      </c>
      <c r="C17" s="44" t="s">
        <v>62</v>
      </c>
    </row>
    <row r="18" spans="2:3" ht="15.75" thickBot="1" x14ac:dyDescent="0.25">
      <c r="B18" s="68" t="s">
        <v>41</v>
      </c>
      <c r="C18" s="69"/>
    </row>
    <row r="19" spans="2:3" ht="29.25" thickBot="1" x14ac:dyDescent="0.25">
      <c r="B19" s="43" t="s">
        <v>36</v>
      </c>
      <c r="C19" s="44" t="s">
        <v>64</v>
      </c>
    </row>
    <row r="20" spans="2:3" ht="15.75" thickBot="1" x14ac:dyDescent="0.25">
      <c r="B20" s="43" t="s">
        <v>37</v>
      </c>
      <c r="C20" s="44" t="s">
        <v>65</v>
      </c>
    </row>
    <row r="21" spans="2:3" ht="15.75" thickBot="1" x14ac:dyDescent="0.25">
      <c r="B21" s="43" t="s">
        <v>38</v>
      </c>
      <c r="C21" s="53" t="s">
        <v>66</v>
      </c>
    </row>
    <row r="22" spans="2:3" ht="15.75" thickBot="1" x14ac:dyDescent="0.25">
      <c r="B22" s="43" t="s">
        <v>39</v>
      </c>
      <c r="C22" s="44" t="s">
        <v>67</v>
      </c>
    </row>
    <row r="23" spans="2:3" ht="15.75" thickBot="1" x14ac:dyDescent="0.25">
      <c r="B23" s="43" t="s">
        <v>40</v>
      </c>
      <c r="C23" s="44" t="s">
        <v>68</v>
      </c>
    </row>
    <row r="24" spans="2:3" ht="39" customHeight="1" thickBot="1" x14ac:dyDescent="0.25">
      <c r="B24" s="66" t="s">
        <v>42</v>
      </c>
      <c r="C24" s="67"/>
    </row>
  </sheetData>
  <mergeCells count="4">
    <mergeCell ref="B2:C2"/>
    <mergeCell ref="B13:C13"/>
    <mergeCell ref="B24:C24"/>
    <mergeCell ref="B18:C18"/>
  </mergeCells>
  <hyperlinks>
    <hyperlink ref="C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7" workbookViewId="0">
      <selection activeCell="A27" sqref="A27:I28"/>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71" t="s">
        <v>0</v>
      </c>
      <c r="B1" s="71"/>
      <c r="C1" s="71"/>
      <c r="D1" s="71"/>
      <c r="E1" s="71"/>
      <c r="F1" s="71"/>
      <c r="G1" s="71"/>
      <c r="H1" s="71"/>
      <c r="I1" s="71"/>
    </row>
    <row r="2" spans="1:11" x14ac:dyDescent="0.2">
      <c r="A2" s="73"/>
      <c r="B2" s="73"/>
      <c r="C2" s="73"/>
      <c r="D2" s="73"/>
      <c r="E2" s="73"/>
      <c r="F2" s="73"/>
      <c r="G2" s="73"/>
      <c r="H2" s="73"/>
      <c r="I2" s="73"/>
    </row>
    <row r="3" spans="1:11" ht="12.75" customHeight="1" x14ac:dyDescent="0.2">
      <c r="A3" s="72" t="s">
        <v>69</v>
      </c>
      <c r="B3" s="72"/>
      <c r="C3" s="72"/>
      <c r="D3" s="72"/>
      <c r="E3" s="72"/>
      <c r="F3" s="72"/>
      <c r="G3" s="72"/>
      <c r="H3" s="72"/>
      <c r="I3" s="72"/>
    </row>
    <row r="4" spans="1:11" ht="13.5" customHeight="1" x14ac:dyDescent="0.2">
      <c r="A4" s="72"/>
      <c r="B4" s="72"/>
      <c r="C4" s="72"/>
      <c r="D4" s="72"/>
      <c r="E4" s="72"/>
      <c r="F4" s="72"/>
      <c r="G4" s="72"/>
      <c r="H4" s="72"/>
      <c r="I4" s="72"/>
    </row>
    <row r="5" spans="1:11" x14ac:dyDescent="0.2">
      <c r="A5" s="70"/>
      <c r="B5" s="70"/>
      <c r="C5" s="70"/>
      <c r="D5" s="70"/>
      <c r="E5" s="70"/>
      <c r="F5" s="70"/>
      <c r="G5" s="70"/>
      <c r="H5" s="70"/>
      <c r="I5" s="70"/>
    </row>
    <row r="6" spans="1:11" x14ac:dyDescent="0.2">
      <c r="A6" s="72" t="s">
        <v>70</v>
      </c>
      <c r="B6" s="72"/>
      <c r="C6" s="72"/>
      <c r="D6" s="72"/>
      <c r="E6" s="72"/>
      <c r="F6" s="72"/>
      <c r="G6" s="72"/>
      <c r="H6" s="72"/>
      <c r="I6" s="72"/>
      <c r="K6" s="2"/>
    </row>
    <row r="7" spans="1:11" x14ac:dyDescent="0.2">
      <c r="A7" s="72"/>
      <c r="B7" s="72"/>
      <c r="C7" s="72"/>
      <c r="D7" s="72"/>
      <c r="E7" s="72"/>
      <c r="F7" s="72"/>
      <c r="G7" s="72"/>
      <c r="H7" s="72"/>
      <c r="I7" s="72"/>
    </row>
    <row r="8" spans="1:11" ht="21" x14ac:dyDescent="0.2">
      <c r="A8" s="72"/>
      <c r="B8" s="72"/>
      <c r="C8" s="72"/>
      <c r="D8" s="72"/>
      <c r="E8" s="72"/>
      <c r="F8" s="72"/>
      <c r="G8" s="72"/>
      <c r="H8" s="72"/>
      <c r="I8" s="72"/>
      <c r="K8" s="3"/>
    </row>
    <row r="9" spans="1:11" x14ac:dyDescent="0.2">
      <c r="A9" s="72"/>
      <c r="B9" s="72"/>
      <c r="C9" s="72"/>
      <c r="D9" s="72"/>
      <c r="E9" s="72"/>
      <c r="F9" s="72"/>
      <c r="G9" s="72"/>
      <c r="H9" s="72"/>
      <c r="I9" s="72"/>
    </row>
    <row r="10" spans="1:11" x14ac:dyDescent="0.2">
      <c r="A10" s="70"/>
      <c r="B10" s="70"/>
      <c r="C10" s="70"/>
      <c r="D10" s="70"/>
      <c r="E10" s="70"/>
      <c r="F10" s="70"/>
      <c r="G10" s="70"/>
      <c r="H10" s="70"/>
      <c r="I10" s="70"/>
    </row>
    <row r="11" spans="1:11" ht="12.75" customHeight="1" x14ac:dyDescent="0.2">
      <c r="A11" s="72" t="s">
        <v>22</v>
      </c>
      <c r="B11" s="72"/>
      <c r="C11" s="72"/>
      <c r="D11" s="72"/>
      <c r="E11" s="72"/>
      <c r="F11" s="72"/>
      <c r="G11" s="72"/>
      <c r="H11" s="72"/>
      <c r="I11" s="72"/>
    </row>
    <row r="12" spans="1:11" ht="15" x14ac:dyDescent="0.25">
      <c r="A12" s="72"/>
      <c r="B12" s="72"/>
      <c r="C12" s="72"/>
      <c r="D12" s="72"/>
      <c r="E12" s="72"/>
      <c r="F12" s="72"/>
      <c r="G12" s="72"/>
      <c r="H12" s="72"/>
      <c r="I12" s="72"/>
      <c r="K12" s="20"/>
    </row>
    <row r="13" spans="1:11" x14ac:dyDescent="0.2">
      <c r="A13" s="70"/>
      <c r="B13" s="70"/>
      <c r="C13" s="70"/>
      <c r="D13" s="70"/>
      <c r="E13" s="70"/>
      <c r="F13" s="70"/>
      <c r="G13" s="70"/>
      <c r="H13" s="70"/>
      <c r="I13" s="70"/>
    </row>
    <row r="14" spans="1:11" ht="13.5" customHeight="1" x14ac:dyDescent="0.2">
      <c r="A14" s="72" t="s">
        <v>2</v>
      </c>
      <c r="B14" s="72"/>
      <c r="C14" s="72"/>
      <c r="D14" s="72"/>
      <c r="E14" s="70"/>
      <c r="F14" s="80" t="s">
        <v>1</v>
      </c>
      <c r="G14" s="81"/>
      <c r="H14" s="81"/>
      <c r="I14" s="82"/>
      <c r="K14" s="2"/>
    </row>
    <row r="15" spans="1:11" ht="19.5" customHeight="1" x14ac:dyDescent="0.2">
      <c r="A15" s="83" t="s">
        <v>10</v>
      </c>
      <c r="B15" s="83"/>
      <c r="C15" s="39" t="s">
        <v>11</v>
      </c>
      <c r="D15" s="40" t="s">
        <v>12</v>
      </c>
      <c r="E15" s="70"/>
      <c r="F15" s="84" t="s">
        <v>71</v>
      </c>
      <c r="G15" s="85"/>
      <c r="H15" s="85"/>
      <c r="I15" s="86"/>
      <c r="K15" s="4"/>
    </row>
    <row r="16" spans="1:11" ht="18.75" x14ac:dyDescent="0.2">
      <c r="A16" s="90">
        <v>42373</v>
      </c>
      <c r="B16" s="90"/>
      <c r="C16" s="41">
        <v>42735</v>
      </c>
      <c r="D16" s="42">
        <f>+C16-A16</f>
        <v>362</v>
      </c>
      <c r="E16" s="70"/>
      <c r="F16" s="87"/>
      <c r="G16" s="88"/>
      <c r="H16" s="88"/>
      <c r="I16" s="89"/>
      <c r="K16" s="4"/>
    </row>
    <row r="17" spans="1:11" x14ac:dyDescent="0.2">
      <c r="A17" s="70"/>
      <c r="B17" s="70"/>
      <c r="C17" s="70"/>
      <c r="D17" s="70"/>
      <c r="E17" s="70"/>
      <c r="F17" s="70"/>
      <c r="G17" s="70"/>
      <c r="H17" s="70"/>
      <c r="I17" s="70"/>
    </row>
    <row r="18" spans="1:11" x14ac:dyDescent="0.2">
      <c r="A18" s="74" t="s">
        <v>72</v>
      </c>
      <c r="B18" s="75"/>
      <c r="C18" s="75"/>
      <c r="D18" s="75"/>
      <c r="E18" s="75"/>
      <c r="F18" s="75"/>
      <c r="G18" s="75"/>
      <c r="H18" s="75"/>
      <c r="I18" s="76"/>
      <c r="K18" s="2"/>
    </row>
    <row r="19" spans="1:11" ht="18.75" x14ac:dyDescent="0.2">
      <c r="A19" s="77"/>
      <c r="B19" s="78"/>
      <c r="C19" s="78"/>
      <c r="D19" s="78"/>
      <c r="E19" s="78"/>
      <c r="F19" s="78"/>
      <c r="G19" s="78"/>
      <c r="H19" s="78"/>
      <c r="I19" s="79"/>
      <c r="K19" s="4"/>
    </row>
    <row r="20" spans="1:11" x14ac:dyDescent="0.2">
      <c r="A20" s="70"/>
      <c r="B20" s="70"/>
      <c r="C20" s="70"/>
      <c r="D20" s="70"/>
      <c r="E20" s="70"/>
      <c r="F20" s="70"/>
      <c r="G20" s="70"/>
      <c r="H20" s="70"/>
      <c r="I20" s="70"/>
    </row>
    <row r="21" spans="1:11" x14ac:dyDescent="0.2">
      <c r="A21" s="74" t="s">
        <v>73</v>
      </c>
      <c r="B21" s="75"/>
      <c r="C21" s="75"/>
      <c r="D21" s="75"/>
      <c r="E21" s="75"/>
      <c r="F21" s="75"/>
      <c r="G21" s="75"/>
      <c r="H21" s="75"/>
      <c r="I21" s="76"/>
      <c r="K21" s="2"/>
    </row>
    <row r="22" spans="1:11" ht="18.75" x14ac:dyDescent="0.2">
      <c r="A22" s="77"/>
      <c r="B22" s="78"/>
      <c r="C22" s="78"/>
      <c r="D22" s="78"/>
      <c r="E22" s="78"/>
      <c r="F22" s="78"/>
      <c r="G22" s="78"/>
      <c r="H22" s="78"/>
      <c r="I22" s="79"/>
      <c r="K22" s="4"/>
    </row>
    <row r="23" spans="1:11" x14ac:dyDescent="0.2">
      <c r="A23" s="70"/>
      <c r="B23" s="70"/>
      <c r="C23" s="70"/>
      <c r="D23" s="70"/>
      <c r="E23" s="70"/>
      <c r="F23" s="70"/>
      <c r="G23" s="70"/>
      <c r="H23" s="70"/>
      <c r="I23" s="70"/>
    </row>
    <row r="24" spans="1:11" ht="18.75" x14ac:dyDescent="0.2">
      <c r="A24" s="74" t="s">
        <v>74</v>
      </c>
      <c r="B24" s="75"/>
      <c r="C24" s="75"/>
      <c r="D24" s="75"/>
      <c r="E24" s="75"/>
      <c r="F24" s="75"/>
      <c r="G24" s="75"/>
      <c r="H24" s="75"/>
      <c r="I24" s="76"/>
      <c r="K24" s="4"/>
    </row>
    <row r="25" spans="1:11" x14ac:dyDescent="0.2">
      <c r="A25" s="77"/>
      <c r="B25" s="78"/>
      <c r="C25" s="78"/>
      <c r="D25" s="78"/>
      <c r="E25" s="78"/>
      <c r="F25" s="78"/>
      <c r="G25" s="78"/>
      <c r="H25" s="78"/>
      <c r="I25" s="79"/>
    </row>
    <row r="26" spans="1:11" x14ac:dyDescent="0.2">
      <c r="A26" s="70"/>
      <c r="B26" s="70"/>
      <c r="C26" s="70"/>
      <c r="D26" s="70"/>
      <c r="E26" s="70"/>
      <c r="F26" s="70"/>
      <c r="G26" s="70"/>
      <c r="H26" s="70"/>
      <c r="I26" s="70"/>
    </row>
    <row r="27" spans="1:11" ht="19.5" customHeight="1" x14ac:dyDescent="0.2">
      <c r="A27" s="74" t="s">
        <v>75</v>
      </c>
      <c r="B27" s="75"/>
      <c r="C27" s="75"/>
      <c r="D27" s="75"/>
      <c r="E27" s="75"/>
      <c r="F27" s="75"/>
      <c r="G27" s="75"/>
      <c r="H27" s="75"/>
      <c r="I27" s="76"/>
    </row>
    <row r="28" spans="1:11" ht="16.5" customHeight="1" x14ac:dyDescent="0.2">
      <c r="A28" s="77"/>
      <c r="B28" s="78"/>
      <c r="C28" s="78"/>
      <c r="D28" s="78"/>
      <c r="E28" s="78"/>
      <c r="F28" s="78"/>
      <c r="G28" s="78"/>
      <c r="H28" s="78"/>
      <c r="I28" s="79"/>
    </row>
    <row r="29" spans="1:11" x14ac:dyDescent="0.2">
      <c r="A29" s="91"/>
      <c r="B29" s="91"/>
      <c r="C29" s="91"/>
      <c r="D29" s="91"/>
      <c r="E29" s="91"/>
      <c r="F29" s="91"/>
      <c r="G29" s="91"/>
      <c r="H29" s="91"/>
      <c r="I29" s="91"/>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4"/>
  <sheetViews>
    <sheetView showGridLines="0" topLeftCell="A7" zoomScaleNormal="100" workbookViewId="0">
      <selection activeCell="G14" sqref="G14"/>
    </sheetView>
  </sheetViews>
  <sheetFormatPr baseColWidth="10" defaultColWidth="3.140625" defaultRowHeight="16.5" x14ac:dyDescent="0.2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x14ac:dyDescent="0.2">
      <c r="B2" s="92" t="s">
        <v>9</v>
      </c>
      <c r="C2" s="92"/>
      <c r="D2" s="92"/>
      <c r="E2" s="92"/>
      <c r="F2" s="92"/>
      <c r="G2" s="92"/>
      <c r="H2" s="92"/>
      <c r="I2" s="92"/>
      <c r="J2" s="92"/>
    </row>
    <row r="3" spans="1:11" ht="21" customHeight="1" x14ac:dyDescent="0.2">
      <c r="B3" s="92"/>
      <c r="C3" s="92"/>
      <c r="D3" s="92"/>
      <c r="E3" s="92"/>
      <c r="F3" s="92"/>
      <c r="G3" s="92"/>
      <c r="H3" s="92"/>
      <c r="I3" s="92"/>
      <c r="J3" s="92"/>
    </row>
    <row r="4" spans="1:11" ht="18.75" customHeight="1" x14ac:dyDescent="0.2">
      <c r="B4" s="92"/>
      <c r="C4" s="92"/>
      <c r="D4" s="92"/>
      <c r="E4" s="92"/>
      <c r="F4" s="92"/>
      <c r="G4" s="92"/>
      <c r="H4" s="92"/>
      <c r="I4" s="92"/>
      <c r="J4" s="92"/>
    </row>
    <row r="6" spans="1:11" ht="14.25" x14ac:dyDescent="0.2">
      <c r="A6" s="8"/>
      <c r="B6" s="9"/>
      <c r="C6" s="9"/>
      <c r="D6" s="9"/>
      <c r="E6" s="9"/>
      <c r="F6" s="9"/>
      <c r="G6" s="9"/>
      <c r="H6" s="9"/>
      <c r="I6" s="9"/>
      <c r="J6" s="23"/>
    </row>
    <row r="7" spans="1:11" s="14" customFormat="1" ht="25.5" customHeight="1" x14ac:dyDescent="0.2">
      <c r="A7" s="28" t="s">
        <v>13</v>
      </c>
      <c r="B7" s="10" t="s">
        <v>4</v>
      </c>
      <c r="C7" s="10" t="s">
        <v>3</v>
      </c>
      <c r="D7" s="11" t="s">
        <v>6</v>
      </c>
      <c r="E7" s="11" t="s">
        <v>8</v>
      </c>
      <c r="F7" s="10" t="s">
        <v>5</v>
      </c>
      <c r="G7" s="12" t="s">
        <v>7</v>
      </c>
      <c r="H7" s="13"/>
      <c r="I7" s="13"/>
      <c r="J7" s="24"/>
    </row>
    <row r="8" spans="1:11" ht="15.75" customHeight="1" x14ac:dyDescent="0.2">
      <c r="B8" s="15"/>
      <c r="C8" s="15"/>
      <c r="D8" s="15"/>
      <c r="E8" s="15"/>
      <c r="F8" s="15"/>
      <c r="G8" s="25">
        <f>+AVERAGE(G9:G14)</f>
        <v>0.69499999999999995</v>
      </c>
      <c r="H8" s="15"/>
      <c r="I8" s="15"/>
      <c r="K8" s="6"/>
    </row>
    <row r="9" spans="1:11" ht="18.95" customHeight="1" x14ac:dyDescent="0.3">
      <c r="A9" s="16">
        <v>1</v>
      </c>
      <c r="B9" s="54" t="s">
        <v>76</v>
      </c>
      <c r="C9" s="17" t="s">
        <v>77</v>
      </c>
      <c r="D9" s="18">
        <v>42373</v>
      </c>
      <c r="E9" s="18">
        <v>42428</v>
      </c>
      <c r="F9" s="21">
        <f>E9-D9</f>
        <v>55</v>
      </c>
      <c r="G9" s="19">
        <v>1</v>
      </c>
      <c r="H9" s="27"/>
      <c r="I9" s="22"/>
    </row>
    <row r="10" spans="1:11" ht="18.75" customHeight="1" x14ac:dyDescent="0.3">
      <c r="A10" s="16">
        <v>2</v>
      </c>
      <c r="B10" s="54" t="s">
        <v>78</v>
      </c>
      <c r="C10" s="17" t="s">
        <v>77</v>
      </c>
      <c r="D10" s="18">
        <v>42401</v>
      </c>
      <c r="E10" s="18">
        <v>42415</v>
      </c>
      <c r="F10" s="21">
        <f t="shared" ref="F10:F14" si="0">E10-D10</f>
        <v>14</v>
      </c>
      <c r="G10" s="19">
        <v>1</v>
      </c>
      <c r="H10" s="27"/>
      <c r="I10" s="22"/>
    </row>
    <row r="11" spans="1:11" ht="18.95" customHeight="1" x14ac:dyDescent="0.3">
      <c r="A11" s="16">
        <v>3</v>
      </c>
      <c r="B11" s="54" t="s">
        <v>79</v>
      </c>
      <c r="C11" s="17" t="s">
        <v>80</v>
      </c>
      <c r="D11" s="18">
        <v>42505</v>
      </c>
      <c r="E11" s="18">
        <v>42536</v>
      </c>
      <c r="F11" s="21">
        <f t="shared" si="0"/>
        <v>31</v>
      </c>
      <c r="G11" s="19">
        <v>1</v>
      </c>
      <c r="H11" s="27"/>
      <c r="I11" s="22"/>
    </row>
    <row r="12" spans="1:11" ht="18.95" customHeight="1" x14ac:dyDescent="0.3">
      <c r="A12" s="16">
        <v>4</v>
      </c>
      <c r="B12" s="54" t="s">
        <v>81</v>
      </c>
      <c r="C12" s="17" t="s">
        <v>77</v>
      </c>
      <c r="D12" s="18">
        <v>42555</v>
      </c>
      <c r="E12" s="18">
        <v>42735</v>
      </c>
      <c r="F12" s="21">
        <f t="shared" si="0"/>
        <v>180</v>
      </c>
      <c r="G12" s="19">
        <v>0.75</v>
      </c>
      <c r="H12" s="27"/>
      <c r="I12" s="22"/>
    </row>
    <row r="13" spans="1:11" ht="18.95" customHeight="1" x14ac:dyDescent="0.3">
      <c r="A13" s="16">
        <v>5</v>
      </c>
      <c r="B13" s="54" t="s">
        <v>82</v>
      </c>
      <c r="C13" s="17" t="s">
        <v>77</v>
      </c>
      <c r="D13" s="18">
        <v>42583</v>
      </c>
      <c r="E13" s="18">
        <v>42735</v>
      </c>
      <c r="F13" s="21">
        <f t="shared" si="0"/>
        <v>152</v>
      </c>
      <c r="G13" s="19">
        <v>0.25</v>
      </c>
      <c r="H13" s="27"/>
      <c r="I13" s="22"/>
    </row>
    <row r="14" spans="1:11" ht="18.95" customHeight="1" x14ac:dyDescent="0.3">
      <c r="A14" s="16">
        <v>6</v>
      </c>
      <c r="B14" s="54" t="s">
        <v>93</v>
      </c>
      <c r="C14" s="17" t="s">
        <v>77</v>
      </c>
      <c r="D14" s="18">
        <v>42583</v>
      </c>
      <c r="E14" s="18">
        <v>42735</v>
      </c>
      <c r="F14" s="21">
        <f t="shared" si="0"/>
        <v>152</v>
      </c>
      <c r="G14" s="19">
        <v>0.17</v>
      </c>
      <c r="H14" s="27"/>
      <c r="I14" s="22"/>
    </row>
  </sheetData>
  <mergeCells count="1">
    <mergeCell ref="B2:J4"/>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topLeftCell="A7" workbookViewId="0">
      <selection activeCell="C10" sqref="C10:E10"/>
    </sheetView>
  </sheetViews>
  <sheetFormatPr baseColWidth="10" defaultColWidth="12.42578125" defaultRowHeight="15.75" x14ac:dyDescent="0.2"/>
  <cols>
    <col min="1" max="1" width="12.42578125" style="29"/>
    <col min="2" max="2" width="33" style="38" customWidth="1"/>
    <col min="3" max="5" width="33" style="29" customWidth="1"/>
    <col min="6" max="16384" width="12.42578125" style="29"/>
  </cols>
  <sheetData>
    <row r="1" spans="2:5" x14ac:dyDescent="0.2">
      <c r="B1" s="100" t="s">
        <v>83</v>
      </c>
      <c r="C1" s="100"/>
      <c r="D1" s="100"/>
      <c r="E1" s="100"/>
    </row>
    <row r="2" spans="2:5" ht="16.5" thickBot="1" x14ac:dyDescent="0.25">
      <c r="B2" s="101"/>
      <c r="C2" s="101"/>
      <c r="D2" s="101"/>
      <c r="E2" s="101"/>
    </row>
    <row r="3" spans="2:5" ht="69" customHeight="1" x14ac:dyDescent="0.2">
      <c r="B3" s="30" t="s">
        <v>18</v>
      </c>
      <c r="C3" s="55" t="s">
        <v>84</v>
      </c>
      <c r="D3" s="31" t="s">
        <v>14</v>
      </c>
      <c r="E3" s="51" t="s">
        <v>85</v>
      </c>
    </row>
    <row r="4" spans="2:5" ht="62.25" customHeight="1" x14ac:dyDescent="0.2">
      <c r="B4" s="34"/>
      <c r="C4" s="56" t="s">
        <v>86</v>
      </c>
      <c r="D4" s="33" t="s">
        <v>15</v>
      </c>
      <c r="E4" s="57" t="s">
        <v>87</v>
      </c>
    </row>
    <row r="5" spans="2:5" ht="69" customHeight="1" x14ac:dyDescent="0.2">
      <c r="B5" s="32" t="s">
        <v>19</v>
      </c>
      <c r="C5" s="58" t="s">
        <v>88</v>
      </c>
      <c r="D5" s="33" t="s">
        <v>20</v>
      </c>
      <c r="E5" s="59" t="s">
        <v>89</v>
      </c>
    </row>
    <row r="6" spans="2:5" ht="75" customHeight="1" thickBot="1" x14ac:dyDescent="0.25">
      <c r="B6" s="34" t="s">
        <v>21</v>
      </c>
      <c r="C6" s="35" t="s">
        <v>90</v>
      </c>
      <c r="D6" s="33" t="s">
        <v>16</v>
      </c>
      <c r="E6" s="60">
        <v>0.7</v>
      </c>
    </row>
    <row r="7" spans="2:5" ht="57" customHeight="1" x14ac:dyDescent="0.2">
      <c r="B7" s="32" t="s">
        <v>43</v>
      </c>
      <c r="C7" s="61" t="s">
        <v>91</v>
      </c>
      <c r="D7" s="49" t="s">
        <v>46</v>
      </c>
      <c r="E7" s="50" t="s">
        <v>44</v>
      </c>
    </row>
    <row r="8" spans="2:5" ht="70.5" customHeight="1" x14ac:dyDescent="0.2">
      <c r="B8" s="36" t="s">
        <v>52</v>
      </c>
      <c r="C8" s="102" t="s">
        <v>94</v>
      </c>
      <c r="D8" s="103"/>
      <c r="E8" s="104"/>
    </row>
    <row r="9" spans="2:5" ht="96.75" customHeight="1" x14ac:dyDescent="0.2">
      <c r="B9" s="37" t="s">
        <v>48</v>
      </c>
      <c r="C9" s="93" t="s">
        <v>49</v>
      </c>
      <c r="D9" s="93"/>
      <c r="E9" s="93"/>
    </row>
    <row r="10" spans="2:5" ht="96.75" customHeight="1" x14ac:dyDescent="0.2">
      <c r="B10" s="37" t="s">
        <v>50</v>
      </c>
      <c r="C10" s="94" t="s">
        <v>97</v>
      </c>
      <c r="D10" s="95"/>
      <c r="E10" s="96"/>
    </row>
    <row r="11" spans="2:5" ht="96.75" customHeight="1" x14ac:dyDescent="0.2">
      <c r="B11" s="36" t="s">
        <v>45</v>
      </c>
      <c r="C11" s="52" t="s">
        <v>92</v>
      </c>
      <c r="D11" s="95" t="s">
        <v>51</v>
      </c>
      <c r="E11" s="96"/>
    </row>
    <row r="12" spans="2:5" ht="81" customHeight="1" thickBot="1" x14ac:dyDescent="0.25">
      <c r="B12" s="37" t="s">
        <v>47</v>
      </c>
      <c r="C12" s="52" t="s">
        <v>95</v>
      </c>
      <c r="D12" s="105" t="s">
        <v>96</v>
      </c>
      <c r="E12" s="106"/>
    </row>
    <row r="13" spans="2:5" ht="42" customHeight="1" thickBot="1" x14ac:dyDescent="0.25">
      <c r="B13" s="97" t="s">
        <v>17</v>
      </c>
      <c r="C13" s="98"/>
      <c r="D13" s="98"/>
      <c r="E13" s="99"/>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 MATAMOROS GOMEZ</cp:lastModifiedBy>
  <cp:lastPrinted>2016-09-01T16:52:08Z</cp:lastPrinted>
  <dcterms:created xsi:type="dcterms:W3CDTF">2010-11-15T21:21:09Z</dcterms:created>
  <dcterms:modified xsi:type="dcterms:W3CDTF">2016-11-04T18:21:48Z</dcterms:modified>
</cp:coreProperties>
</file>