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05" windowWidth="15195" windowHeight="8385" activeTab="3"/>
  </bookViews>
  <sheets>
    <sheet name="Informacion del Trámite" sheetId="10" r:id="rId1"/>
    <sheet name="I parte" sheetId="3"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44525"/>
</workbook>
</file>

<file path=xl/calcChain.xml><?xml version="1.0" encoding="utf-8"?>
<calcChain xmlns="http://schemas.openxmlformats.org/spreadsheetml/2006/main">
  <c r="D16" i="3" l="1"/>
  <c r="F34" i="7"/>
  <c r="F33" i="7"/>
  <c r="F32" i="7"/>
  <c r="F31" i="7"/>
  <c r="F30" i="7"/>
  <c r="F29" i="7"/>
  <c r="F28" i="7"/>
  <c r="F27" i="7"/>
  <c r="F26" i="7"/>
  <c r="F25" i="7"/>
  <c r="F24" i="7"/>
  <c r="F23" i="7"/>
  <c r="F22" i="7"/>
  <c r="F21" i="7"/>
  <c r="F20" i="7"/>
  <c r="F19" i="7"/>
  <c r="F18" i="7"/>
  <c r="F17" i="7"/>
  <c r="F16" i="7"/>
  <c r="F15" i="7"/>
  <c r="F14" i="7"/>
  <c r="F13" i="7"/>
  <c r="F12" i="7"/>
  <c r="F11" i="7"/>
  <c r="F10" i="7"/>
  <c r="F9" i="7"/>
  <c r="G8" i="7"/>
</calcChain>
</file>

<file path=xl/sharedStrings.xml><?xml version="1.0" encoding="utf-8"?>
<sst xmlns="http://schemas.openxmlformats.org/spreadsheetml/2006/main" count="90" uniqueCount="85">
  <si>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</si>
  <si>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</si>
  <si>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</si>
  <si>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</si>
  <si>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</si>
  <si>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</si>
  <si>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</si>
  <si>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</si>
  <si>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</si>
  <si>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</si>
  <si>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</si>
  <si>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</si>
  <si>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</si>
  <si>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</si>
  <si>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</si>
  <si>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</si>
  <si>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</si>
  <si>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</si>
  <si>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</si>
  <si>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t>RESULTADO ESPERADO PARA ESTA FECHA</t>
  </si>
  <si>
    <t xml:space="preserve">LOGROS OBTENIDOS A LA FECHA </t>
  </si>
  <si>
    <r>
      <rPr>
        <sz val="14"/>
        <color theme="1"/>
        <rFont val="Menlo Bold"/>
      </rPr>
      <t>☐</t>
    </r>
    <r>
      <rPr>
        <sz val="14"/>
        <color theme="1"/>
        <rFont val="Calibri"/>
        <family val="2"/>
      </rPr>
      <t xml:space="preserve"> SI          </t>
    </r>
    <r>
      <rPr>
        <sz val="14"/>
        <color theme="1"/>
        <rFont val="Menlo Bold"/>
      </rPr>
      <t>☐</t>
    </r>
    <r>
      <rPr>
        <sz val="14"/>
        <color theme="1"/>
        <rFont val="Calibri"/>
        <family val="2"/>
      </rPr>
      <t xml:space="preserve"> NO</t>
    </r>
  </si>
  <si>
    <t>¿CUÁL (ES)? ___________________________________________</t>
  </si>
  <si>
    <t>¿SE ADJUNTAN DOCUMENTOS  SOPORTE?</t>
  </si>
  <si>
    <t>¿CUÁL ES EL RESULTADO ESPERADO PARA DENTRO DE UN MES?</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</si>
  <si>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</si>
  <si>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</si>
  <si>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</si>
  <si>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</si>
  <si>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</si>
  <si>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</si>
  <si>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</si>
  <si>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</si>
  <si>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</si>
  <si>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</si>
  <si>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</si>
  <si>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</si>
  <si>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</si>
  <si>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</si>
  <si>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</si>
  <si>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</si>
  <si>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</si>
  <si>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</si>
  <si>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</si>
  <si>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</si>
  <si>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</si>
  <si>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</si>
  <si>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</si>
  <si>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</si>
  <si>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</si>
  <si>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AVANCE CUALITATIVO:</t>
  </si>
  <si>
    <t>Con riesgo de incumplimiento (    )</t>
  </si>
  <si>
    <t>Atraso Crítico (    )</t>
  </si>
  <si>
    <t>¿EXISTEN ALERTAS QUE REQUIERAN LA COLABORACIÓN DEL MEIC O DEL CONSEJO PRESIDENCIAL DE GOBIERNO?</t>
  </si>
  <si>
    <t>Todos los trámites que el ICT atiende de sus usuarios</t>
  </si>
  <si>
    <t>Instituto Costarricense de Turismo</t>
  </si>
  <si>
    <t>Oficina de Atención al Ciudadano</t>
  </si>
  <si>
    <t>San José. La Uruca. Frente al costado este del Puente Juan Pablo II. Edificio del ICT.</t>
  </si>
  <si>
    <t>Varios dependiente del trámite que solicita el usuario.</t>
  </si>
  <si>
    <t xml:space="preserve">Notas: Tanto los requisitos como el Fundamento Legal va a depender del trámite que solicita. </t>
  </si>
  <si>
    <t>TRÁMITE O SERVICIO:  Todos los trámites que realiza el ICT e incluidos en el Catálogo Nacional de Trámites</t>
  </si>
  <si>
    <t>DESCRIPCIÓN DE LA REFORMA:  Revisión total de los trámites para buscar la mejora de los mismos en beneficio de los usuarios.</t>
  </si>
  <si>
    <t>FUENTE: Trámites que realiza el ICT y la normativa que los regula</t>
  </si>
  <si>
    <t>Que los trámites que solicita el usuario del Instituto sea proporcionado de una forma eficiente</t>
  </si>
  <si>
    <t xml:space="preserve">LIDER: La Gerencia, el encargado de la Oficina de Atención al Ciudadano y las Jefaturas que atienden los trámites </t>
  </si>
  <si>
    <t>EQUIPO QUE ACOMPAÑA/PARTICIPA: Las Jefaturas del Instituto que atienden trámites</t>
  </si>
  <si>
    <t>PRÓXIMOS PASOS: Realizar la revisión minusiosa a partir de las obsrervaciones que hiciera el MEIC para el Catálogo Nacional de Trámites</t>
  </si>
  <si>
    <t>Realizar una evaluación del inventario de trámites institucional, direccionado al Administrado</t>
  </si>
  <si>
    <t>Luis A. Matamoros</t>
  </si>
  <si>
    <t>Proponer un procedimiento institucional de actualización del Catálogo Nacional de Trámites dirigido al Administrado</t>
  </si>
  <si>
    <t>Plasmar los principales retos de mejora regulatoria y simplificvación de trámites del ICT en una Carta de Compromiso con el Ciudadano</t>
  </si>
  <si>
    <t>Crear una oficina virtual de información al ciudadano sobre trámites institucionales</t>
  </si>
  <si>
    <t>Revisión total de los trámites que realiza el Instituto para buscar mejoras viables</t>
  </si>
  <si>
    <t>HOJA DE REPORTE DE AVANCES DEL ICT</t>
  </si>
  <si>
    <t>Todos los trámites que ejecuta el ICT, según la normativa respectiva</t>
  </si>
  <si>
    <t>Revisión total de los trámites para busar la mejora que se considere viable</t>
  </si>
  <si>
    <t>Mejorar los tiempos de respuesta en beneficio de los usuarios</t>
  </si>
  <si>
    <t>Luis Ángel Matamoros Gómez.</t>
  </si>
  <si>
    <t>15% respecto de las metas pendientes. 77% del total de las metas.</t>
  </si>
  <si>
    <t>De acuerdo con lo programado (  x  )</t>
  </si>
  <si>
    <t>Como resultado de los análisis que se han venido realizando con los trámites, especificamente con aquellos que ejecuta el Departamento de Gestión y Asesoría Turística, se han encontrado algunas inconsistencias, razón por la cual se está en el proceso de revisión exahustiva para las correcciones de acuerdo con las observaciones que realizó el MEIC para avalar la publicación en el CNT.</t>
  </si>
  <si>
    <t xml:space="preserve">Como resultado de la aplicación del Decreto Ejecutivo 37045-PE-PEIC, el Instituto, a través de las distintas unidades a hecho el análisis de todos los trámites, buscando mejorar y brindar un servicio más expedito y eficiente para beneficio del usuario. </t>
  </si>
  <si>
    <r>
      <rPr>
        <sz val="14"/>
        <color theme="1"/>
        <rFont val="Menlo Bold"/>
      </rPr>
      <t>x☐</t>
    </r>
    <r>
      <rPr>
        <sz val="14"/>
        <color theme="1"/>
        <rFont val="Calibri"/>
        <family val="2"/>
      </rPr>
      <t xml:space="preserve"> SI          </t>
    </r>
    <r>
      <rPr>
        <sz val="14"/>
        <color theme="1"/>
        <rFont val="Menlo Bold"/>
      </rPr>
      <t>☐</t>
    </r>
    <r>
      <rPr>
        <sz val="14"/>
        <color theme="1"/>
        <rFont val="Calibri"/>
        <family val="2"/>
      </rPr>
      <t xml:space="preserve"> NO</t>
    </r>
  </si>
  <si>
    <t>¿CUÁL (ES)? __Se requiere la capacitación para la elaboración de las cartas de compromiso ya que se pidió al MEIC pero nos informaron que es Mideplan y de ese Ministerio nos informarón que ellos se les remite la carta propiamente para su análisis, fe manera que nop nos queda claro cual institución da la capacitación.</t>
  </si>
  <si>
    <t>Avanzar en el proceso del análisis  de los trámites que ejecuta el Departamento de Gestión para poder reallizar los ajustes que correspondan.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</si>
</sst>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sz val="14"/>
      <color theme="1"/>
      <name val="Calibri"/>
      <family val="2"/>
    </font>
    <font>
      <sz val="14"/>
      <color theme="1"/>
      <name val="Menlo Bold"/>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8">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25">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6" xfId="11" applyFont="1" applyFill="1" applyBorder="1" applyAlignment="1">
      <alignment vertical="center"/>
    </xf>
    <xf numFmtId="0" fontId="27" fillId="2" borderId="17" xfId="11" applyFont="1" applyFill="1" applyBorder="1" applyAlignment="1">
      <alignment vertical="center" wrapText="1"/>
    </xf>
    <xf numFmtId="0" fontId="27" fillId="2" borderId="19" xfId="11" applyFont="1" applyFill="1" applyBorder="1" applyAlignment="1">
      <alignment vertical="center"/>
    </xf>
    <xf numFmtId="0" fontId="28" fillId="2" borderId="20" xfId="11" applyFont="1" applyFill="1" applyBorder="1" applyAlignment="1">
      <alignment vertical="center"/>
    </xf>
    <xf numFmtId="0" fontId="28" fillId="2" borderId="21" xfId="11" applyFont="1" applyFill="1" applyBorder="1" applyAlignment="1">
      <alignment vertical="center"/>
    </xf>
    <xf numFmtId="0" fontId="27" fillId="2" borderId="19" xfId="11" applyFont="1" applyFill="1" applyBorder="1" applyAlignment="1">
      <alignment horizontal="left" vertical="center" wrapText="1"/>
    </xf>
    <xf numFmtId="0" fontId="29" fillId="2" borderId="17" xfId="11" applyFont="1" applyFill="1" applyBorder="1" applyAlignment="1">
      <alignment horizontal="center" vertical="center"/>
    </xf>
    <xf numFmtId="0" fontId="27" fillId="2" borderId="19" xfId="11" applyFont="1" applyFill="1" applyBorder="1" applyAlignment="1">
      <alignment vertical="center" wrapText="1"/>
    </xf>
    <xf numFmtId="0" fontId="27" fillId="2" borderId="0" xfId="11" applyFont="1" applyFill="1" applyAlignment="1">
      <alignment vertical="center"/>
    </xf>
    <xf numFmtId="0" fontId="19" fillId="2" borderId="17" xfId="1" applyFont="1" applyFill="1" applyBorder="1" applyAlignment="1">
      <alignment horizontal="center" vertical="top" wrapText="1"/>
    </xf>
    <xf numFmtId="0" fontId="19" fillId="2" borderId="17" xfId="1" applyFont="1" applyFill="1" applyBorder="1" applyAlignment="1">
      <alignment vertical="top" wrapText="1"/>
    </xf>
    <xf numFmtId="14" fontId="19" fillId="2" borderId="17" xfId="1" applyNumberFormat="1" applyFont="1" applyFill="1" applyBorder="1" applyAlignment="1">
      <alignment horizontal="center" vertical="top" wrapText="1"/>
    </xf>
    <xf numFmtId="164" fontId="19" fillId="2" borderId="17" xfId="1" applyNumberFormat="1" applyFont="1" applyFill="1" applyBorder="1" applyAlignment="1">
      <alignment horizontal="center" vertical="top" wrapText="1"/>
    </xf>
    <xf numFmtId="0" fontId="33" fillId="5" borderId="34" xfId="0" applyFont="1" applyFill="1" applyBorder="1" applyAlignment="1">
      <alignment vertical="center" wrapText="1"/>
    </xf>
    <xf numFmtId="0" fontId="34" fillId="0" borderId="35" xfId="0" applyFont="1" applyBorder="1" applyAlignment="1">
      <alignment vertical="center" wrapText="1"/>
    </xf>
    <xf numFmtId="0" fontId="35" fillId="5" borderId="34" xfId="0" applyFont="1" applyFill="1" applyBorder="1" applyAlignment="1">
      <alignment vertical="center" wrapText="1"/>
    </xf>
    <xf numFmtId="0" fontId="35" fillId="5" borderId="34" xfId="0" applyFont="1" applyFill="1" applyBorder="1" applyAlignment="1">
      <alignment horizontal="center" vertical="center" wrapText="1"/>
    </xf>
    <xf numFmtId="0" fontId="34" fillId="0" borderId="34" xfId="0" applyFont="1" applyBorder="1" applyAlignment="1">
      <alignment vertical="center" wrapText="1"/>
    </xf>
    <xf numFmtId="0" fontId="33" fillId="5" borderId="35" xfId="0" applyFont="1" applyFill="1" applyBorder="1" applyAlignment="1">
      <alignment horizontal="center" vertical="center" wrapText="1"/>
    </xf>
    <xf numFmtId="0" fontId="0" fillId="7" borderId="17" xfId="0" applyFont="1" applyFill="1" applyBorder="1" applyAlignment="1">
      <alignment horizontal="justify" vertical="center" wrapText="1"/>
    </xf>
    <xf numFmtId="0" fontId="0" fillId="8" borderId="18" xfId="0" applyFont="1" applyFill="1" applyBorder="1" applyAlignment="1">
      <alignment horizontal="justify" vertical="center" wrapText="1"/>
    </xf>
    <xf numFmtId="2" fontId="8" fillId="0" borderId="0" xfId="2" applyNumberFormat="1" applyFont="1" applyAlignment="1" applyProtection="1">
      <alignment horizontal="center" wrapText="1"/>
      <protection locked="0"/>
    </xf>
    <xf numFmtId="0" fontId="17" fillId="0" borderId="0" xfId="6" applyFont="1" applyAlignment="1" applyProtection="1">
      <alignment horizontal="left" wrapText="1"/>
      <protection locked="0"/>
    </xf>
    <xf numFmtId="0" fontId="33" fillId="4" borderId="32" xfId="0" applyFont="1" applyFill="1" applyBorder="1" applyAlignment="1">
      <alignment horizontal="center" vertical="center" wrapText="1"/>
    </xf>
    <xf numFmtId="0" fontId="33" fillId="4" borderId="33" xfId="0" applyFont="1" applyFill="1" applyBorder="1" applyAlignment="1">
      <alignment horizontal="center" vertical="center" wrapText="1"/>
    </xf>
    <xf numFmtId="0" fontId="34" fillId="0" borderId="32" xfId="0" applyFont="1" applyBorder="1" applyAlignment="1">
      <alignment horizontal="justify" vertical="center" wrapText="1"/>
    </xf>
    <xf numFmtId="0" fontId="34" fillId="0" borderId="33" xfId="0" applyFont="1" applyBorder="1" applyAlignment="1">
      <alignment horizontal="justify" vertical="center" wrapText="1"/>
    </xf>
    <xf numFmtId="0" fontId="33" fillId="4" borderId="32" xfId="0" applyFont="1" applyFill="1" applyBorder="1" applyAlignment="1">
      <alignment vertical="top" wrapText="1"/>
    </xf>
    <xf numFmtId="0" fontId="33" fillId="4" borderId="33" xfId="0" applyFont="1" applyFill="1" applyBorder="1" applyAlignment="1">
      <alignment vertical="top" wrapText="1"/>
    </xf>
    <xf numFmtId="0" fontId="33" fillId="5" borderId="32" xfId="0" applyFont="1" applyFill="1" applyBorder="1" applyAlignment="1">
      <alignment horizontal="center" vertical="center" wrapText="1"/>
    </xf>
    <xf numFmtId="0" fontId="33" fillId="5" borderId="33"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7" xfId="0" applyFont="1" applyFill="1" applyBorder="1" applyAlignment="1">
      <alignment horizontal="left" vertical="top" wrapText="1"/>
    </xf>
    <xf numFmtId="0" fontId="19" fillId="2" borderId="20" xfId="0" applyFont="1" applyFill="1" applyBorder="1" applyAlignment="1">
      <alignment horizontal="left" vertical="top" wrapText="1"/>
    </xf>
    <xf numFmtId="0" fontId="19" fillId="2" borderId="30" xfId="0" applyFont="1" applyFill="1" applyBorder="1" applyAlignment="1">
      <alignment horizontal="left" vertical="top" wrapText="1"/>
    </xf>
    <xf numFmtId="0" fontId="19" fillId="2" borderId="31" xfId="0" applyFont="1" applyFill="1" applyBorder="1" applyAlignment="1">
      <alignment horizontal="left" vertical="top" wrapText="1"/>
    </xf>
    <xf numFmtId="0" fontId="19" fillId="2" borderId="17"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7" xfId="1" applyNumberFormat="1" applyFont="1" applyFill="1" applyBorder="1" applyAlignment="1">
      <alignment horizontal="center" vertical="top" wrapText="1"/>
    </xf>
    <xf numFmtId="0" fontId="19" fillId="2" borderId="17"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7" xfId="11" applyFill="1" applyBorder="1" applyAlignment="1">
      <alignment horizontal="left" vertical="center"/>
    </xf>
    <xf numFmtId="0" fontId="26" fillId="2" borderId="18" xfId="11" applyFill="1" applyBorder="1" applyAlignment="1">
      <alignment horizontal="left" vertical="center"/>
    </xf>
    <xf numFmtId="0" fontId="27" fillId="2" borderId="19" xfId="11" applyFont="1" applyFill="1" applyBorder="1" applyAlignment="1">
      <alignment horizontal="center" vertical="center"/>
    </xf>
    <xf numFmtId="0" fontId="27" fillId="2" borderId="17" xfId="11" applyFont="1" applyFill="1" applyBorder="1" applyAlignment="1">
      <alignment horizontal="center" vertical="center"/>
    </xf>
    <xf numFmtId="0" fontId="27" fillId="2" borderId="18" xfId="11" applyFont="1" applyFill="1" applyBorder="1" applyAlignment="1">
      <alignment horizontal="center" vertical="center"/>
    </xf>
    <xf numFmtId="0" fontId="27" fillId="2" borderId="25" xfId="11" applyFont="1" applyFill="1" applyBorder="1" applyAlignment="1">
      <alignment horizontal="center" vertical="center"/>
    </xf>
    <xf numFmtId="0" fontId="27" fillId="2" borderId="26" xfId="11" applyFont="1" applyFill="1" applyBorder="1" applyAlignment="1">
      <alignment horizontal="center" vertical="center"/>
    </xf>
    <xf numFmtId="0" fontId="27" fillId="2" borderId="27" xfId="11" applyFont="1" applyFill="1" applyBorder="1" applyAlignment="1">
      <alignment horizontal="left" vertical="center" wrapText="1"/>
    </xf>
    <xf numFmtId="0" fontId="27" fillId="2" borderId="28" xfId="11" applyFont="1" applyFill="1" applyBorder="1" applyAlignment="1">
      <alignment horizontal="left" vertical="center" wrapText="1"/>
    </xf>
    <xf numFmtId="0" fontId="27" fillId="2" borderId="29"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7" fillId="2" borderId="12" xfId="11" applyFont="1" applyFill="1" applyBorder="1" applyAlignment="1">
      <alignment horizontal="center" vertical="center"/>
    </xf>
    <xf numFmtId="0" fontId="27" fillId="2" borderId="14" xfId="11" applyFont="1" applyFill="1" applyBorder="1" applyAlignment="1">
      <alignment horizontal="center" vertical="center"/>
    </xf>
    <xf numFmtId="0" fontId="27" fillId="2" borderId="23" xfId="11" applyFont="1" applyFill="1" applyBorder="1" applyAlignment="1">
      <alignment horizontal="center" vertical="center"/>
    </xf>
    <xf numFmtId="0" fontId="28" fillId="2" borderId="17" xfId="11" applyFont="1" applyFill="1" applyBorder="1" applyAlignment="1">
      <alignment vertical="center" wrapText="1"/>
    </xf>
    <xf numFmtId="0" fontId="28" fillId="2" borderId="13" xfId="11" applyFont="1" applyFill="1" applyBorder="1" applyAlignment="1">
      <alignment vertical="center" wrapText="1"/>
    </xf>
    <xf numFmtId="14" fontId="28" fillId="2" borderId="15" xfId="11" applyNumberFormat="1" applyFont="1" applyFill="1" applyBorder="1" applyAlignment="1">
      <alignment vertical="center"/>
    </xf>
    <xf numFmtId="0" fontId="28" fillId="2" borderId="18" xfId="11" applyFont="1" applyFill="1" applyBorder="1" applyAlignment="1">
      <alignment vertical="center" wrapText="1"/>
    </xf>
    <xf numFmtId="14" fontId="28" fillId="2" borderId="22" xfId="11" applyNumberFormat="1" applyFont="1" applyFill="1" applyBorder="1" applyAlignment="1">
      <alignment vertical="center"/>
    </xf>
    <xf numFmtId="0" fontId="28" fillId="2" borderId="21" xfId="11" applyFont="1" applyFill="1" applyBorder="1" applyAlignment="1">
      <alignment vertical="center" wrapText="1"/>
    </xf>
    <xf numFmtId="0" fontId="1" fillId="6" borderId="17" xfId="0" applyFont="1" applyFill="1" applyBorder="1" applyAlignment="1">
      <alignment horizontal="justify" vertical="center" wrapText="1"/>
    </xf>
    <xf numFmtId="0" fontId="26" fillId="2" borderId="36" xfId="11" applyFont="1" applyFill="1" applyBorder="1" applyAlignment="1">
      <alignment horizontal="center" vertical="center" wrapText="1"/>
    </xf>
    <xf numFmtId="0" fontId="27" fillId="2" borderId="31" xfId="11" applyFont="1" applyFill="1" applyBorder="1" applyAlignment="1">
      <alignment horizontal="center" vertical="center" wrapText="1"/>
    </xf>
    <xf numFmtId="0" fontId="26" fillId="2" borderId="20" xfId="11" applyFont="1" applyFill="1" applyBorder="1" applyAlignment="1">
      <alignment horizontal="center" vertical="center" wrapText="1"/>
    </xf>
    <xf numFmtId="0" fontId="27" fillId="2" borderId="37" xfId="11" applyFont="1" applyFill="1" applyBorder="1" applyAlignment="1">
      <alignment horizontal="center" vertical="center" wrapText="1"/>
    </xf>
    <xf numFmtId="0" fontId="26" fillId="2" borderId="20" xfId="11" applyFill="1" applyBorder="1" applyAlignment="1">
      <alignment horizontal="left" vertical="center" wrapText="1"/>
    </xf>
    <xf numFmtId="0" fontId="26" fillId="2" borderId="37" xfId="11" applyFill="1" applyBorder="1" applyAlignment="1">
      <alignment horizontal="left" vertical="center" wrapText="1"/>
    </xf>
    <xf numFmtId="0" fontId="26" fillId="2" borderId="24" xfId="11" applyFont="1" applyFill="1" applyBorder="1" applyAlignment="1">
      <alignment horizontal="center" vertical="center"/>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parte'!$D$9:$D$34</c:f>
              <c:numCache>
                <c:formatCode>m/d/yyyy</c:formatCode>
                <c:ptCount val="26"/>
                <c:pt idx="0">
                  <c:v>41974</c:v>
                </c:pt>
                <c:pt idx="1">
                  <c:v>42064</c:v>
                </c:pt>
                <c:pt idx="2">
                  <c:v>42064</c:v>
                </c:pt>
                <c:pt idx="3">
                  <c:v>42009</c:v>
                </c:pt>
                <c:pt idx="4">
                  <c:v>42094</c:v>
                </c:pt>
              </c:numCache>
            </c:numRef>
          </c:val>
        </c:ser>
        <c:ser>
          <c:idx val="1"/>
          <c:order val="1"/>
          <c:tx>
            <c:strRef>
              <c:f>'II parte'!$F$7</c:f>
              <c:strCache>
                <c:ptCount val="1"/>
                <c:pt idx="0">
                  <c:v>DURACIÓN</c:v>
                </c:pt>
              </c:strCache>
            </c:strRef>
          </c:tx>
          <c:invertIfNegative val="0"/>
          <c:val>
            <c:numRef>
              <c:f>'II parte'!$F$9:$F$34</c:f>
              <c:numCache>
                <c:formatCode>0.0</c:formatCode>
                <c:ptCount val="26"/>
                <c:pt idx="0">
                  <c:v>30</c:v>
                </c:pt>
                <c:pt idx="1">
                  <c:v>60</c:v>
                </c:pt>
                <c:pt idx="2">
                  <c:v>305</c:v>
                </c:pt>
                <c:pt idx="3">
                  <c:v>90</c:v>
                </c:pt>
                <c:pt idx="4">
                  <c:v>265</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er>
        <c:dLbls>
          <c:showLegendKey val="0"/>
          <c:showVal val="0"/>
          <c:showCatName val="0"/>
          <c:showSerName val="0"/>
          <c:showPercent val="0"/>
          <c:showBubbleSize val="0"/>
        </c:dLbls>
        <c:gapWidth val="51"/>
        <c:overlap val="100"/>
        <c:axId val="66917120"/>
        <c:axId val="66918656"/>
      </c:barChart>
      <c:catAx>
        <c:axId val="66917120"/>
        <c:scaling>
          <c:orientation val="maxMin"/>
        </c:scaling>
        <c:delete val="0"/>
        <c:axPos val="l"/>
        <c:majorTickMark val="out"/>
        <c:minorTickMark val="none"/>
        <c:tickLblPos val="nextTo"/>
        <c:crossAx val="66918656"/>
        <c:crosses val="autoZero"/>
        <c:auto val="1"/>
        <c:lblAlgn val="ctr"/>
        <c:lblOffset val="100"/>
        <c:noMultiLvlLbl val="0"/>
      </c:catAx>
      <c:valAx>
        <c:axId val="66918656"/>
        <c:scaling>
          <c:orientation val="minMax"/>
          <c:min val="41498"/>
        </c:scaling>
        <c:delete val="0"/>
        <c:axPos val="t"/>
        <c:majorGridlines/>
        <c:numFmt formatCode="dd/mm" sourceLinked="0"/>
        <c:majorTickMark val="out"/>
        <c:minorTickMark val="none"/>
        <c:tickLblPos val="nextTo"/>
        <c:crossAx val="66917120"/>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32</xdr:row>
      <xdr:rowOff>234950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10" workbookViewId="0">
      <selection activeCell="B24" sqref="B24:C24"/>
    </sheetView>
  </sheetViews>
  <sheetFormatPr baseColWidth="10" defaultRowHeight="12.75"/>
  <cols>
    <col min="1" max="1" width="11.42578125" style="1"/>
    <col min="2" max="2" width="31.42578125" style="1" customWidth="1"/>
    <col min="3" max="3" width="43" style="1" customWidth="1"/>
    <col min="4" max="16384" width="11.42578125" style="1"/>
  </cols>
  <sheetData>
    <row r="1" spans="2:3" ht="13.5" thickBot="1"/>
    <row r="2" spans="2:3" ht="33" customHeight="1" thickBot="1">
      <c r="B2" s="56" t="s">
        <v>31</v>
      </c>
      <c r="C2" s="57"/>
    </row>
    <row r="3" spans="2:3" ht="38.25" customHeight="1" thickBot="1">
      <c r="B3" s="46" t="s">
        <v>32</v>
      </c>
      <c r="C3" s="47" t="s">
        <v>54</v>
      </c>
    </row>
    <row r="4" spans="2:3" ht="15.75" thickBot="1">
      <c r="B4" s="46" t="s">
        <v>33</v>
      </c>
      <c r="C4" s="47" t="s">
        <v>55</v>
      </c>
    </row>
    <row r="5" spans="2:3" ht="15.75" thickBot="1">
      <c r="B5" s="46" t="s">
        <v>34</v>
      </c>
      <c r="C5" s="47" t="s">
        <v>56</v>
      </c>
    </row>
    <row r="6" spans="2:3" ht="62.25" customHeight="1" thickBot="1">
      <c r="B6" s="46" t="s">
        <v>35</v>
      </c>
      <c r="C6" s="47" t="s">
        <v>57</v>
      </c>
    </row>
    <row r="7" spans="2:3" ht="45.75" thickBot="1">
      <c r="B7" s="48" t="s">
        <v>36</v>
      </c>
      <c r="C7" s="47" t="s">
        <v>58</v>
      </c>
    </row>
    <row r="8" spans="2:3" ht="15.75" thickBot="1">
      <c r="B8" s="49" t="s">
        <v>37</v>
      </c>
      <c r="C8" s="51" t="s">
        <v>38</v>
      </c>
    </row>
    <row r="9" spans="2:3" ht="15" thickBot="1">
      <c r="B9" s="50"/>
      <c r="C9" s="47"/>
    </row>
    <row r="10" spans="2:3" ht="15" thickBot="1">
      <c r="B10" s="50"/>
      <c r="C10" s="47"/>
    </row>
    <row r="11" spans="2:3" ht="15" thickBot="1">
      <c r="B11" s="50"/>
      <c r="C11" s="47"/>
    </row>
    <row r="12" spans="2:3" ht="15" thickBot="1">
      <c r="B12" s="50"/>
      <c r="C12" s="47"/>
    </row>
    <row r="13" spans="2:3" ht="84.75" customHeight="1" thickBot="1">
      <c r="B13" s="58" t="s">
        <v>39</v>
      </c>
      <c r="C13" s="59"/>
    </row>
    <row r="14" spans="2:3" ht="15.75" thickBot="1">
      <c r="B14" s="46" t="s">
        <v>40</v>
      </c>
      <c r="C14" s="47"/>
    </row>
    <row r="15" spans="2:3" ht="15.75" thickBot="1">
      <c r="B15" s="46" t="s">
        <v>41</v>
      </c>
      <c r="C15" s="47"/>
    </row>
    <row r="16" spans="2:3" ht="20.25" customHeight="1" thickBot="1">
      <c r="B16" s="46" t="s">
        <v>42</v>
      </c>
      <c r="C16" s="47"/>
    </row>
    <row r="17" spans="2:3" ht="35.25" customHeight="1" thickBot="1">
      <c r="B17" s="46" t="s">
        <v>43</v>
      </c>
      <c r="C17" s="47"/>
    </row>
    <row r="18" spans="2:3" ht="15.75" thickBot="1">
      <c r="B18" s="62" t="s">
        <v>49</v>
      </c>
      <c r="C18" s="63"/>
    </row>
    <row r="19" spans="2:3" ht="15.75" thickBot="1">
      <c r="B19" s="46" t="s">
        <v>44</v>
      </c>
      <c r="C19" s="47"/>
    </row>
    <row r="20" spans="2:3" ht="15.75" thickBot="1">
      <c r="B20" s="46" t="s">
        <v>45</v>
      </c>
      <c r="C20" s="47"/>
    </row>
    <row r="21" spans="2:3" ht="15.75" thickBot="1">
      <c r="B21" s="46" t="s">
        <v>46</v>
      </c>
      <c r="C21" s="47"/>
    </row>
    <row r="22" spans="2:3" ht="15.75" thickBot="1">
      <c r="B22" s="46" t="s">
        <v>47</v>
      </c>
      <c r="C22" s="47"/>
    </row>
    <row r="23" spans="2:3" ht="15.75" thickBot="1">
      <c r="B23" s="46" t="s">
        <v>48</v>
      </c>
      <c r="C23" s="47"/>
    </row>
    <row r="24" spans="2:3" ht="39" customHeight="1" thickBot="1">
      <c r="B24" s="60" t="s">
        <v>59</v>
      </c>
      <c r="C24" s="61"/>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opLeftCell="A7" workbookViewId="0">
      <selection activeCell="A24" sqref="A24:I25"/>
    </sheetView>
  </sheetViews>
  <sheetFormatPr baseColWidth="10" defaultRowHeight="12.75"/>
  <cols>
    <col min="1" max="4" width="11.42578125" style="1"/>
    <col min="5" max="5" width="9.140625" style="1" customWidth="1"/>
    <col min="6" max="16384" width="11.42578125" style="1"/>
  </cols>
  <sheetData>
    <row r="1" spans="1:11" ht="25.5" customHeight="1">
      <c r="A1" s="84" t="s">
        <v>0</v>
      </c>
      <c r="B1" s="84"/>
      <c r="C1" s="84"/>
      <c r="D1" s="84"/>
      <c r="E1" s="84"/>
      <c r="F1" s="84"/>
      <c r="G1" s="84"/>
      <c r="H1" s="84"/>
      <c r="I1" s="84"/>
    </row>
    <row r="2" spans="1:11">
      <c r="A2" s="85"/>
      <c r="B2" s="85"/>
      <c r="C2" s="85"/>
      <c r="D2" s="85"/>
      <c r="E2" s="85"/>
      <c r="F2" s="85"/>
      <c r="G2" s="85"/>
      <c r="H2" s="85"/>
      <c r="I2" s="85"/>
    </row>
    <row r="3" spans="1:11" ht="12.75" customHeight="1">
      <c r="A3" s="72" t="s">
        <v>60</v>
      </c>
      <c r="B3" s="72"/>
      <c r="C3" s="72"/>
      <c r="D3" s="72"/>
      <c r="E3" s="72"/>
      <c r="F3" s="72"/>
      <c r="G3" s="72"/>
      <c r="H3" s="72"/>
      <c r="I3" s="72"/>
    </row>
    <row r="4" spans="1:11" ht="13.5" customHeight="1">
      <c r="A4" s="72"/>
      <c r="B4" s="72"/>
      <c r="C4" s="72"/>
      <c r="D4" s="72"/>
      <c r="E4" s="72"/>
      <c r="F4" s="72"/>
      <c r="G4" s="72"/>
      <c r="H4" s="72"/>
      <c r="I4" s="72"/>
    </row>
    <row r="5" spans="1:11">
      <c r="A5" s="71"/>
      <c r="B5" s="71"/>
      <c r="C5" s="71"/>
      <c r="D5" s="71"/>
      <c r="E5" s="71"/>
      <c r="F5" s="71"/>
      <c r="G5" s="71"/>
      <c r="H5" s="71"/>
      <c r="I5" s="71"/>
    </row>
    <row r="6" spans="1:11">
      <c r="A6" s="72" t="s">
        <v>61</v>
      </c>
      <c r="B6" s="72"/>
      <c r="C6" s="72"/>
      <c r="D6" s="72"/>
      <c r="E6" s="72"/>
      <c r="F6" s="72"/>
      <c r="G6" s="72"/>
      <c r="H6" s="72"/>
      <c r="I6" s="72"/>
      <c r="K6" s="2"/>
    </row>
    <row r="7" spans="1:11">
      <c r="A7" s="72"/>
      <c r="B7" s="72"/>
      <c r="C7" s="72"/>
      <c r="D7" s="72"/>
      <c r="E7" s="72"/>
      <c r="F7" s="72"/>
      <c r="G7" s="72"/>
      <c r="H7" s="72"/>
      <c r="I7" s="72"/>
    </row>
    <row r="8" spans="1:11" ht="21">
      <c r="A8" s="72"/>
      <c r="B8" s="72"/>
      <c r="C8" s="72"/>
      <c r="D8" s="72"/>
      <c r="E8" s="72"/>
      <c r="F8" s="72"/>
      <c r="G8" s="72"/>
      <c r="H8" s="72"/>
      <c r="I8" s="72"/>
      <c r="K8" s="3"/>
    </row>
    <row r="9" spans="1:11">
      <c r="A9" s="72"/>
      <c r="B9" s="72"/>
      <c r="C9" s="72"/>
      <c r="D9" s="72"/>
      <c r="E9" s="72"/>
      <c r="F9" s="72"/>
      <c r="G9" s="72"/>
      <c r="H9" s="72"/>
      <c r="I9" s="72"/>
    </row>
    <row r="10" spans="1:11">
      <c r="A10" s="71"/>
      <c r="B10" s="71"/>
      <c r="C10" s="71"/>
      <c r="D10" s="71"/>
      <c r="E10" s="71"/>
      <c r="F10" s="71"/>
      <c r="G10" s="71"/>
      <c r="H10" s="71"/>
      <c r="I10" s="71"/>
    </row>
    <row r="11" spans="1:11" ht="12.75" customHeight="1">
      <c r="A11" s="72" t="s">
        <v>62</v>
      </c>
      <c r="B11" s="72"/>
      <c r="C11" s="72"/>
      <c r="D11" s="72"/>
      <c r="E11" s="72"/>
      <c r="F11" s="72"/>
      <c r="G11" s="72"/>
      <c r="H11" s="72"/>
      <c r="I11" s="72"/>
    </row>
    <row r="12" spans="1:11" ht="15">
      <c r="A12" s="72"/>
      <c r="B12" s="72"/>
      <c r="C12" s="72"/>
      <c r="D12" s="72"/>
      <c r="E12" s="72"/>
      <c r="F12" s="72"/>
      <c r="G12" s="72"/>
      <c r="H12" s="72"/>
      <c r="I12" s="72"/>
      <c r="K12" s="20"/>
    </row>
    <row r="13" spans="1:11">
      <c r="A13" s="71"/>
      <c r="B13" s="71"/>
      <c r="C13" s="71"/>
      <c r="D13" s="71"/>
      <c r="E13" s="71"/>
      <c r="F13" s="71"/>
      <c r="G13" s="71"/>
      <c r="H13" s="71"/>
      <c r="I13" s="71"/>
    </row>
    <row r="14" spans="1:11" ht="13.5" customHeight="1">
      <c r="A14" s="72" t="s">
        <v>2</v>
      </c>
      <c r="B14" s="72"/>
      <c r="C14" s="72"/>
      <c r="D14" s="72"/>
      <c r="E14" s="71"/>
      <c r="F14" s="73" t="s">
        <v>1</v>
      </c>
      <c r="G14" s="74"/>
      <c r="H14" s="74"/>
      <c r="I14" s="75"/>
      <c r="K14" s="2"/>
    </row>
    <row r="15" spans="1:11" ht="19.5" customHeight="1">
      <c r="A15" s="76" t="s">
        <v>10</v>
      </c>
      <c r="B15" s="76"/>
      <c r="C15" s="42" t="s">
        <v>11</v>
      </c>
      <c r="D15" s="43" t="s">
        <v>12</v>
      </c>
      <c r="E15" s="71"/>
      <c r="F15" s="77" t="s">
        <v>63</v>
      </c>
      <c r="G15" s="78"/>
      <c r="H15" s="78"/>
      <c r="I15" s="79"/>
      <c r="K15" s="4"/>
    </row>
    <row r="16" spans="1:11" ht="18.75">
      <c r="A16" s="83">
        <v>42005</v>
      </c>
      <c r="B16" s="83"/>
      <c r="C16" s="44">
        <v>42369</v>
      </c>
      <c r="D16" s="45">
        <f>+C16-A16</f>
        <v>364</v>
      </c>
      <c r="E16" s="71"/>
      <c r="F16" s="80"/>
      <c r="G16" s="81"/>
      <c r="H16" s="81"/>
      <c r="I16" s="82"/>
      <c r="K16" s="4"/>
    </row>
    <row r="17" spans="1:11">
      <c r="A17" s="71"/>
      <c r="B17" s="71"/>
      <c r="C17" s="71"/>
      <c r="D17" s="71"/>
      <c r="E17" s="71"/>
      <c r="F17" s="71"/>
      <c r="G17" s="71"/>
      <c r="H17" s="71"/>
      <c r="I17" s="71"/>
    </row>
    <row r="18" spans="1:11">
      <c r="A18" s="64" t="s">
        <v>64</v>
      </c>
      <c r="B18" s="65"/>
      <c r="C18" s="65"/>
      <c r="D18" s="65"/>
      <c r="E18" s="65"/>
      <c r="F18" s="65"/>
      <c r="G18" s="65"/>
      <c r="H18" s="65"/>
      <c r="I18" s="66"/>
      <c r="K18" s="2"/>
    </row>
    <row r="19" spans="1:11" ht="18.75">
      <c r="A19" s="67"/>
      <c r="B19" s="68"/>
      <c r="C19" s="68"/>
      <c r="D19" s="68"/>
      <c r="E19" s="68"/>
      <c r="F19" s="68"/>
      <c r="G19" s="68"/>
      <c r="H19" s="68"/>
      <c r="I19" s="69"/>
      <c r="K19" s="4"/>
    </row>
    <row r="20" spans="1:11">
      <c r="A20" s="71"/>
      <c r="B20" s="71"/>
      <c r="C20" s="71"/>
      <c r="D20" s="71"/>
      <c r="E20" s="71"/>
      <c r="F20" s="71"/>
      <c r="G20" s="71"/>
      <c r="H20" s="71"/>
      <c r="I20" s="71"/>
    </row>
    <row r="21" spans="1:11">
      <c r="A21" s="64" t="s">
        <v>65</v>
      </c>
      <c r="B21" s="65"/>
      <c r="C21" s="65"/>
      <c r="D21" s="65"/>
      <c r="E21" s="65"/>
      <c r="F21" s="65"/>
      <c r="G21" s="65"/>
      <c r="H21" s="65"/>
      <c r="I21" s="66"/>
      <c r="K21" s="2"/>
    </row>
    <row r="22" spans="1:11" ht="18.75">
      <c r="A22" s="67"/>
      <c r="B22" s="68"/>
      <c r="C22" s="68"/>
      <c r="D22" s="68"/>
      <c r="E22" s="68"/>
      <c r="F22" s="68"/>
      <c r="G22" s="68"/>
      <c r="H22" s="68"/>
      <c r="I22" s="69"/>
      <c r="K22" s="4"/>
    </row>
    <row r="23" spans="1:11">
      <c r="A23" s="71"/>
      <c r="B23" s="71"/>
      <c r="C23" s="71"/>
      <c r="D23" s="71"/>
      <c r="E23" s="71"/>
      <c r="F23" s="71"/>
      <c r="G23" s="71"/>
      <c r="H23" s="71"/>
      <c r="I23" s="71"/>
    </row>
    <row r="24" spans="1:11" ht="18.75">
      <c r="A24" s="64" t="s">
        <v>66</v>
      </c>
      <c r="B24" s="65"/>
      <c r="C24" s="65"/>
      <c r="D24" s="65"/>
      <c r="E24" s="65"/>
      <c r="F24" s="65"/>
      <c r="G24" s="65"/>
      <c r="H24" s="65"/>
      <c r="I24" s="66"/>
      <c r="K24" s="4"/>
    </row>
    <row r="25" spans="1:11">
      <c r="A25" s="67"/>
      <c r="B25" s="68"/>
      <c r="C25" s="68"/>
      <c r="D25" s="68"/>
      <c r="E25" s="68"/>
      <c r="F25" s="68"/>
      <c r="G25" s="68"/>
      <c r="H25" s="68"/>
      <c r="I25" s="69"/>
    </row>
    <row r="26" spans="1:11">
      <c r="A26" s="71"/>
      <c r="B26" s="71"/>
      <c r="C26" s="71"/>
      <c r="D26" s="71"/>
      <c r="E26" s="71"/>
      <c r="F26" s="71"/>
      <c r="G26" s="71"/>
      <c r="H26" s="71"/>
      <c r="I26" s="71"/>
    </row>
    <row r="27" spans="1:11" ht="19.5" customHeight="1">
      <c r="A27" s="64" t="s">
        <v>30</v>
      </c>
      <c r="B27" s="65"/>
      <c r="C27" s="65"/>
      <c r="D27" s="65"/>
      <c r="E27" s="65"/>
      <c r="F27" s="65"/>
      <c r="G27" s="65"/>
      <c r="H27" s="65"/>
      <c r="I27" s="66"/>
    </row>
    <row r="28" spans="1:11" ht="16.5" customHeight="1">
      <c r="A28" s="67"/>
      <c r="B28" s="68"/>
      <c r="C28" s="68"/>
      <c r="D28" s="68"/>
      <c r="E28" s="68"/>
      <c r="F28" s="68"/>
      <c r="G28" s="68"/>
      <c r="H28" s="68"/>
      <c r="I28" s="69"/>
    </row>
    <row r="29" spans="1:11">
      <c r="A29" s="70"/>
      <c r="B29" s="70"/>
      <c r="C29" s="70"/>
      <c r="D29" s="70"/>
      <c r="E29" s="70"/>
      <c r="F29" s="70"/>
      <c r="G29" s="70"/>
      <c r="H29" s="70"/>
      <c r="I29" s="70"/>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44"/>
  <sheetViews>
    <sheetView showGridLines="0" zoomScaleNormal="100" workbookViewId="0">
      <selection activeCell="D9" sqref="D9"/>
    </sheetView>
  </sheetViews>
  <sheetFormatPr baseColWidth="10" defaultColWidth="3.140625" defaultRowHeight="16.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c r="B2" s="86" t="s">
        <v>9</v>
      </c>
      <c r="C2" s="86"/>
      <c r="D2" s="86"/>
      <c r="E2" s="86"/>
      <c r="F2" s="86"/>
      <c r="G2" s="86"/>
      <c r="H2" s="86"/>
      <c r="I2" s="86"/>
      <c r="J2" s="86"/>
    </row>
    <row r="3" spans="1:11" ht="21" customHeight="1">
      <c r="B3" s="86"/>
      <c r="C3" s="86"/>
      <c r="D3" s="86"/>
      <c r="E3" s="86"/>
      <c r="F3" s="86"/>
      <c r="G3" s="86"/>
      <c r="H3" s="86"/>
      <c r="I3" s="86"/>
      <c r="J3" s="86"/>
    </row>
    <row r="4" spans="1:11" ht="18.75" customHeight="1">
      <c r="B4" s="86"/>
      <c r="C4" s="86"/>
      <c r="D4" s="86"/>
      <c r="E4" s="86"/>
      <c r="F4" s="86"/>
      <c r="G4" s="86"/>
      <c r="H4" s="86"/>
      <c r="I4" s="86"/>
      <c r="J4" s="86"/>
    </row>
    <row r="6" spans="1:11" ht="14.25">
      <c r="A6" s="8"/>
      <c r="B6" s="9"/>
      <c r="C6" s="9"/>
      <c r="D6" s="9"/>
      <c r="E6" s="9"/>
      <c r="F6" s="9"/>
      <c r="G6" s="9"/>
      <c r="H6" s="9"/>
      <c r="I6" s="9"/>
      <c r="J6" s="23"/>
    </row>
    <row r="7" spans="1:11" s="14" customFormat="1" ht="25.5" customHeight="1">
      <c r="A7" s="29" t="s">
        <v>13</v>
      </c>
      <c r="B7" s="10" t="s">
        <v>4</v>
      </c>
      <c r="C7" s="10" t="s">
        <v>3</v>
      </c>
      <c r="D7" s="11" t="s">
        <v>6</v>
      </c>
      <c r="E7" s="11" t="s">
        <v>8</v>
      </c>
      <c r="F7" s="10" t="s">
        <v>5</v>
      </c>
      <c r="G7" s="12" t="s">
        <v>7</v>
      </c>
      <c r="H7" s="13"/>
      <c r="I7" s="13"/>
      <c r="J7" s="24"/>
    </row>
    <row r="8" spans="1:11" ht="15.75" customHeight="1">
      <c r="B8" s="15"/>
      <c r="C8" s="15"/>
      <c r="D8" s="15"/>
      <c r="E8" s="15"/>
      <c r="F8" s="15"/>
      <c r="G8" s="25">
        <f>+AVERAGE(G9:G34)</f>
        <v>0.14807692307692311</v>
      </c>
      <c r="H8" s="15"/>
      <c r="I8" s="15"/>
      <c r="K8" s="6"/>
    </row>
    <row r="9" spans="1:11" ht="18.95" customHeight="1">
      <c r="A9" s="16">
        <v>1</v>
      </c>
      <c r="B9" s="55" t="s">
        <v>67</v>
      </c>
      <c r="C9" s="55" t="s">
        <v>68</v>
      </c>
      <c r="D9" s="18">
        <v>41974</v>
      </c>
      <c r="E9" s="18">
        <v>42004</v>
      </c>
      <c r="F9" s="21">
        <f>E9-D9</f>
        <v>30</v>
      </c>
      <c r="G9" s="19">
        <v>1</v>
      </c>
      <c r="H9" s="54"/>
      <c r="I9" s="22"/>
    </row>
    <row r="10" spans="1:11" ht="18.75" customHeight="1">
      <c r="A10" s="16">
        <v>2</v>
      </c>
      <c r="B10" s="55" t="s">
        <v>69</v>
      </c>
      <c r="C10" s="55" t="s">
        <v>68</v>
      </c>
      <c r="D10" s="18">
        <v>42064</v>
      </c>
      <c r="E10" s="18">
        <v>42124</v>
      </c>
      <c r="F10" s="21">
        <f t="shared" ref="F10:F33" si="0">E10-D10</f>
        <v>60</v>
      </c>
      <c r="G10" s="19">
        <v>1</v>
      </c>
      <c r="H10" s="27"/>
      <c r="I10" s="22"/>
    </row>
    <row r="11" spans="1:11" ht="18.95" customHeight="1">
      <c r="A11" s="16">
        <v>3</v>
      </c>
      <c r="B11" s="55" t="s">
        <v>70</v>
      </c>
      <c r="C11" s="55" t="s">
        <v>68</v>
      </c>
      <c r="D11" s="18">
        <v>42064</v>
      </c>
      <c r="E11" s="18">
        <v>42369</v>
      </c>
      <c r="F11" s="21">
        <f t="shared" si="0"/>
        <v>305</v>
      </c>
      <c r="G11" s="19">
        <v>0.1</v>
      </c>
      <c r="H11" s="27"/>
      <c r="I11" s="22"/>
    </row>
    <row r="12" spans="1:11" ht="18.95" customHeight="1">
      <c r="A12" s="16">
        <v>4</v>
      </c>
      <c r="B12" s="55" t="s">
        <v>71</v>
      </c>
      <c r="C12" s="55" t="s">
        <v>68</v>
      </c>
      <c r="D12" s="18">
        <v>42009</v>
      </c>
      <c r="E12" s="18">
        <v>42099</v>
      </c>
      <c r="F12" s="21">
        <f t="shared" si="0"/>
        <v>90</v>
      </c>
      <c r="G12" s="19">
        <v>0.8</v>
      </c>
      <c r="H12" s="27"/>
      <c r="I12" s="22"/>
    </row>
    <row r="13" spans="1:11" ht="18.95" customHeight="1">
      <c r="A13" s="16">
        <v>5</v>
      </c>
      <c r="B13" s="55" t="s">
        <v>72</v>
      </c>
      <c r="C13" s="55" t="s">
        <v>68</v>
      </c>
      <c r="D13" s="18">
        <v>42094</v>
      </c>
      <c r="E13" s="18">
        <v>42359</v>
      </c>
      <c r="F13" s="21">
        <f t="shared" si="0"/>
        <v>265</v>
      </c>
      <c r="G13" s="19">
        <v>0.95</v>
      </c>
      <c r="H13" s="27"/>
      <c r="I13" s="22"/>
    </row>
    <row r="14" spans="1:11" ht="18.95" customHeight="1">
      <c r="A14" s="16">
        <v>6</v>
      </c>
      <c r="B14" s="17"/>
      <c r="C14" s="17"/>
      <c r="D14" s="18"/>
      <c r="E14" s="18"/>
      <c r="F14" s="21">
        <f t="shared" si="0"/>
        <v>0</v>
      </c>
      <c r="G14" s="19">
        <v>0</v>
      </c>
      <c r="H14" s="27"/>
      <c r="I14" s="22"/>
    </row>
    <row r="15" spans="1:11" ht="18.95" customHeight="1">
      <c r="A15" s="16">
        <v>7</v>
      </c>
      <c r="B15" s="17"/>
      <c r="C15" s="17"/>
      <c r="D15" s="18"/>
      <c r="E15" s="18"/>
      <c r="F15" s="21">
        <f t="shared" si="0"/>
        <v>0</v>
      </c>
      <c r="G15" s="19">
        <v>0</v>
      </c>
      <c r="H15" s="27"/>
      <c r="I15" s="22"/>
    </row>
    <row r="16" spans="1:11" ht="18.95" customHeight="1">
      <c r="A16" s="16">
        <v>8</v>
      </c>
      <c r="B16" s="17"/>
      <c r="C16" s="17"/>
      <c r="D16" s="18"/>
      <c r="E16" s="18"/>
      <c r="F16" s="21">
        <f t="shared" si="0"/>
        <v>0</v>
      </c>
      <c r="G16" s="19">
        <v>0</v>
      </c>
      <c r="H16" s="27"/>
      <c r="I16" s="22"/>
    </row>
    <row r="17" spans="1:10" s="6" customFormat="1" ht="18.95" customHeight="1">
      <c r="A17" s="16">
        <v>9</v>
      </c>
      <c r="B17" s="17"/>
      <c r="C17" s="17"/>
      <c r="D17" s="18"/>
      <c r="E17" s="18"/>
      <c r="F17" s="21">
        <f t="shared" si="0"/>
        <v>0</v>
      </c>
      <c r="G17" s="19">
        <v>0</v>
      </c>
      <c r="H17" s="27"/>
      <c r="I17" s="22"/>
      <c r="J17" s="28"/>
    </row>
    <row r="18" spans="1:10" s="6" customFormat="1" ht="18.95" customHeight="1">
      <c r="A18" s="16">
        <v>10</v>
      </c>
      <c r="B18" s="17"/>
      <c r="C18" s="17"/>
      <c r="D18" s="18"/>
      <c r="E18" s="18"/>
      <c r="F18" s="21">
        <f t="shared" si="0"/>
        <v>0</v>
      </c>
      <c r="G18" s="19">
        <v>0</v>
      </c>
      <c r="H18" s="27"/>
      <c r="I18" s="22"/>
      <c r="J18" s="28"/>
    </row>
    <row r="19" spans="1:10" s="6" customFormat="1" ht="18.95" customHeight="1">
      <c r="A19" s="16">
        <v>11</v>
      </c>
      <c r="B19" s="17"/>
      <c r="C19" s="17"/>
      <c r="D19" s="18"/>
      <c r="E19" s="18"/>
      <c r="F19" s="21">
        <f t="shared" si="0"/>
        <v>0</v>
      </c>
      <c r="G19" s="19">
        <v>0</v>
      </c>
      <c r="H19" s="27"/>
      <c r="I19" s="22"/>
      <c r="J19" s="28"/>
    </row>
    <row r="20" spans="1:10" s="6" customFormat="1" ht="18.95" customHeight="1">
      <c r="A20" s="16">
        <v>12</v>
      </c>
      <c r="B20" s="17"/>
      <c r="C20" s="17"/>
      <c r="D20" s="18"/>
      <c r="E20" s="18"/>
      <c r="F20" s="21">
        <f t="shared" si="0"/>
        <v>0</v>
      </c>
      <c r="G20" s="19">
        <v>0</v>
      </c>
      <c r="H20" s="27"/>
      <c r="I20" s="22"/>
      <c r="J20" s="28"/>
    </row>
    <row r="21" spans="1:10" s="6" customFormat="1" ht="18.95" customHeight="1">
      <c r="A21" s="16">
        <v>13</v>
      </c>
      <c r="B21" s="17"/>
      <c r="C21" s="17"/>
      <c r="D21" s="18"/>
      <c r="E21" s="18"/>
      <c r="F21" s="21">
        <f t="shared" si="0"/>
        <v>0</v>
      </c>
      <c r="G21" s="19">
        <v>0</v>
      </c>
      <c r="H21" s="27"/>
      <c r="I21" s="22"/>
      <c r="J21" s="28"/>
    </row>
    <row r="22" spans="1:10" s="6" customFormat="1" ht="18.95" customHeight="1">
      <c r="A22" s="16">
        <v>14</v>
      </c>
      <c r="B22" s="17"/>
      <c r="C22" s="17"/>
      <c r="D22" s="18"/>
      <c r="E22" s="18"/>
      <c r="F22" s="21">
        <f t="shared" si="0"/>
        <v>0</v>
      </c>
      <c r="G22" s="19">
        <v>0</v>
      </c>
      <c r="H22" s="27"/>
      <c r="I22" s="22"/>
      <c r="J22" s="28"/>
    </row>
    <row r="23" spans="1:10" s="6" customFormat="1" ht="18.95" customHeight="1">
      <c r="A23" s="16">
        <v>15</v>
      </c>
      <c r="B23" s="17"/>
      <c r="C23" s="17"/>
      <c r="D23" s="18"/>
      <c r="E23" s="18"/>
      <c r="F23" s="21">
        <f t="shared" si="0"/>
        <v>0</v>
      </c>
      <c r="G23" s="19">
        <v>0</v>
      </c>
      <c r="H23" s="27"/>
      <c r="I23" s="22"/>
      <c r="J23" s="28"/>
    </row>
    <row r="24" spans="1:10" s="6" customFormat="1" ht="18.95" customHeight="1">
      <c r="A24" s="16">
        <v>16</v>
      </c>
      <c r="B24" s="17"/>
      <c r="C24" s="17"/>
      <c r="D24" s="18"/>
      <c r="E24" s="18"/>
      <c r="F24" s="21">
        <f t="shared" si="0"/>
        <v>0</v>
      </c>
      <c r="G24" s="19">
        <v>0</v>
      </c>
      <c r="H24" s="27"/>
      <c r="I24" s="22"/>
      <c r="J24" s="28"/>
    </row>
    <row r="25" spans="1:10" s="6" customFormat="1" ht="18.95" customHeight="1">
      <c r="A25" s="16">
        <v>17</v>
      </c>
      <c r="B25" s="17"/>
      <c r="C25" s="17"/>
      <c r="D25" s="18"/>
      <c r="E25" s="18"/>
      <c r="F25" s="21">
        <f t="shared" si="0"/>
        <v>0</v>
      </c>
      <c r="G25" s="19">
        <v>0</v>
      </c>
      <c r="H25" s="27"/>
      <c r="I25" s="22"/>
      <c r="J25" s="28"/>
    </row>
    <row r="26" spans="1:10" s="6" customFormat="1" ht="18.95" customHeight="1">
      <c r="A26" s="16">
        <v>18</v>
      </c>
      <c r="B26" s="17"/>
      <c r="C26" s="17"/>
      <c r="D26" s="18"/>
      <c r="E26" s="18"/>
      <c r="F26" s="21">
        <f t="shared" si="0"/>
        <v>0</v>
      </c>
      <c r="G26" s="19">
        <v>0</v>
      </c>
      <c r="H26" s="27"/>
      <c r="I26" s="22"/>
      <c r="J26" s="28"/>
    </row>
    <row r="27" spans="1:10" s="6" customFormat="1" ht="18.95" customHeight="1">
      <c r="A27" s="16">
        <v>19</v>
      </c>
      <c r="B27" s="17"/>
      <c r="C27" s="17"/>
      <c r="D27" s="18"/>
      <c r="E27" s="18"/>
      <c r="F27" s="21">
        <f t="shared" si="0"/>
        <v>0</v>
      </c>
      <c r="G27" s="19">
        <v>0</v>
      </c>
      <c r="H27" s="27"/>
      <c r="I27" s="22"/>
      <c r="J27" s="28"/>
    </row>
    <row r="28" spans="1:10" s="6" customFormat="1" ht="18.95" customHeight="1">
      <c r="A28" s="16">
        <v>20</v>
      </c>
      <c r="B28" s="17"/>
      <c r="C28" s="17"/>
      <c r="D28" s="18"/>
      <c r="E28" s="18"/>
      <c r="F28" s="21">
        <f t="shared" si="0"/>
        <v>0</v>
      </c>
      <c r="G28" s="19">
        <v>0</v>
      </c>
      <c r="H28" s="27"/>
      <c r="I28" s="22"/>
      <c r="J28" s="28"/>
    </row>
    <row r="29" spans="1:10" s="6" customFormat="1" ht="18.95" customHeight="1">
      <c r="A29" s="16">
        <v>21</v>
      </c>
      <c r="B29" s="17"/>
      <c r="C29" s="17"/>
      <c r="D29" s="18"/>
      <c r="E29" s="18"/>
      <c r="F29" s="21">
        <f t="shared" si="0"/>
        <v>0</v>
      </c>
      <c r="G29" s="19">
        <v>0</v>
      </c>
      <c r="H29" s="27"/>
      <c r="I29" s="22"/>
      <c r="J29" s="28"/>
    </row>
    <row r="30" spans="1:10" s="6" customFormat="1" ht="18.95" customHeight="1">
      <c r="A30" s="16">
        <v>22</v>
      </c>
      <c r="B30" s="17"/>
      <c r="C30" s="17"/>
      <c r="D30" s="18"/>
      <c r="E30" s="18"/>
      <c r="F30" s="21">
        <f t="shared" si="0"/>
        <v>0</v>
      </c>
      <c r="G30" s="19">
        <v>0</v>
      </c>
      <c r="H30" s="27"/>
      <c r="I30" s="22"/>
      <c r="J30" s="28"/>
    </row>
    <row r="31" spans="1:10" s="6" customFormat="1" ht="18.95" customHeight="1">
      <c r="A31" s="16">
        <v>23</v>
      </c>
      <c r="B31" s="17"/>
      <c r="C31" s="17"/>
      <c r="D31" s="18"/>
      <c r="E31" s="18"/>
      <c r="F31" s="21">
        <f t="shared" si="0"/>
        <v>0</v>
      </c>
      <c r="G31" s="19">
        <v>0</v>
      </c>
      <c r="H31" s="27"/>
      <c r="I31" s="22"/>
      <c r="J31" s="28"/>
    </row>
    <row r="32" spans="1:10" s="6" customFormat="1" ht="18.95" customHeight="1">
      <c r="A32" s="16">
        <v>24</v>
      </c>
      <c r="B32" s="17"/>
      <c r="C32" s="17"/>
      <c r="D32" s="18"/>
      <c r="E32" s="18"/>
      <c r="F32" s="21">
        <f t="shared" si="0"/>
        <v>0</v>
      </c>
      <c r="G32" s="19">
        <v>0</v>
      </c>
      <c r="H32" s="27"/>
      <c r="I32" s="22"/>
      <c r="J32" s="28"/>
    </row>
    <row r="33" spans="1:28" s="6" customFormat="1" ht="18.95" customHeight="1">
      <c r="A33" s="16">
        <v>25</v>
      </c>
      <c r="B33" s="17"/>
      <c r="C33" s="17"/>
      <c r="D33" s="18"/>
      <c r="E33" s="18"/>
      <c r="F33" s="21">
        <f t="shared" si="0"/>
        <v>0</v>
      </c>
      <c r="G33" s="19">
        <v>0</v>
      </c>
      <c r="H33" s="27"/>
      <c r="I33" s="22"/>
      <c r="J33" s="28"/>
    </row>
    <row r="34" spans="1:28" s="6" customFormat="1" ht="18.95" customHeight="1">
      <c r="A34" s="16">
        <v>26</v>
      </c>
      <c r="B34" s="17"/>
      <c r="C34" s="17"/>
      <c r="D34" s="18"/>
      <c r="E34" s="18"/>
      <c r="F34" s="21">
        <f>E34-D34</f>
        <v>0</v>
      </c>
      <c r="G34" s="19">
        <v>0</v>
      </c>
      <c r="H34" s="27"/>
      <c r="I34" s="22"/>
      <c r="J34" s="28"/>
    </row>
    <row r="35" spans="1:28">
      <c r="J35" s="28"/>
    </row>
    <row r="37" spans="1:28" ht="27" customHeight="1">
      <c r="B37" s="87" t="s">
        <v>14</v>
      </c>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9"/>
    </row>
    <row r="38" spans="1:28" ht="27" customHeight="1">
      <c r="B38" s="90"/>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2"/>
    </row>
    <row r="39" spans="1:28" ht="27" customHeight="1">
      <c r="B39" s="90"/>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2"/>
    </row>
    <row r="40" spans="1:28" ht="27" customHeight="1">
      <c r="B40" s="90"/>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2"/>
    </row>
    <row r="41" spans="1:28" ht="27" customHeight="1">
      <c r="B41" s="90"/>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2"/>
    </row>
    <row r="42" spans="1:28" ht="27" customHeight="1">
      <c r="B42" s="90"/>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2"/>
    </row>
    <row r="43" spans="1:28" ht="27" customHeight="1">
      <c r="B43" s="90"/>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2"/>
    </row>
    <row r="44" spans="1:28" ht="27" customHeight="1">
      <c r="B44" s="93"/>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5"/>
    </row>
  </sheetData>
  <mergeCells count="2">
    <mergeCell ref="B2:J4"/>
    <mergeCell ref="B37:AB44"/>
  </mergeCells>
  <conditionalFormatting sqref="B35:J35">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tabSelected="1" topLeftCell="B12" workbookViewId="0">
      <selection activeCell="B13" sqref="B13:E13"/>
    </sheetView>
  </sheetViews>
  <sheetFormatPr baseColWidth="10" defaultColWidth="12.42578125" defaultRowHeight="15.75"/>
  <cols>
    <col min="1" max="1" width="12.42578125" style="30"/>
    <col min="2" max="2" width="33" style="41" customWidth="1"/>
    <col min="3" max="5" width="33" style="30" customWidth="1"/>
    <col min="6" max="16384" width="12.42578125" style="30"/>
  </cols>
  <sheetData>
    <row r="1" spans="2:5">
      <c r="B1" s="106" t="s">
        <v>73</v>
      </c>
      <c r="C1" s="106"/>
      <c r="D1" s="106"/>
      <c r="E1" s="106"/>
    </row>
    <row r="2" spans="2:5" ht="16.5" thickBot="1">
      <c r="B2" s="107"/>
      <c r="C2" s="107"/>
      <c r="D2" s="107"/>
      <c r="E2" s="107"/>
    </row>
    <row r="3" spans="2:5" ht="69" customHeight="1">
      <c r="B3" s="31" t="s">
        <v>26</v>
      </c>
      <c r="C3" s="112" t="s">
        <v>74</v>
      </c>
      <c r="D3" s="32" t="s">
        <v>15</v>
      </c>
      <c r="E3" s="113">
        <v>42369</v>
      </c>
    </row>
    <row r="4" spans="2:5" ht="69" customHeight="1">
      <c r="B4" s="33" t="s">
        <v>27</v>
      </c>
      <c r="C4" s="111" t="s">
        <v>75</v>
      </c>
      <c r="D4" s="34" t="s">
        <v>28</v>
      </c>
      <c r="E4" s="114" t="s">
        <v>76</v>
      </c>
    </row>
    <row r="5" spans="2:5" ht="81" customHeight="1">
      <c r="B5" s="35" t="s">
        <v>16</v>
      </c>
      <c r="C5" s="36" t="s">
        <v>55</v>
      </c>
      <c r="D5" s="34" t="s">
        <v>17</v>
      </c>
      <c r="E5" s="37" t="s">
        <v>77</v>
      </c>
    </row>
    <row r="6" spans="2:5" ht="75" customHeight="1" thickBot="1">
      <c r="B6" s="35" t="s">
        <v>29</v>
      </c>
      <c r="C6" s="115">
        <v>42250</v>
      </c>
      <c r="D6" s="34" t="s">
        <v>18</v>
      </c>
      <c r="E6" s="116" t="s">
        <v>78</v>
      </c>
    </row>
    <row r="7" spans="2:5" ht="75" customHeight="1" thickBot="1">
      <c r="B7" s="33" t="s">
        <v>50</v>
      </c>
      <c r="C7" s="117" t="s">
        <v>79</v>
      </c>
      <c r="D7" s="52" t="s">
        <v>51</v>
      </c>
      <c r="E7" s="53" t="s">
        <v>52</v>
      </c>
    </row>
    <row r="8" spans="2:5" ht="27" customHeight="1">
      <c r="B8" s="108" t="s">
        <v>19</v>
      </c>
      <c r="C8" s="109"/>
      <c r="D8" s="109" t="s">
        <v>20</v>
      </c>
      <c r="E8" s="110"/>
    </row>
    <row r="9" spans="2:5" ht="96.75" customHeight="1">
      <c r="B9" s="118" t="s">
        <v>80</v>
      </c>
      <c r="C9" s="119"/>
      <c r="D9" s="120" t="s">
        <v>81</v>
      </c>
      <c r="E9" s="121"/>
    </row>
    <row r="10" spans="2:5" ht="99" customHeight="1">
      <c r="B10" s="38" t="s">
        <v>53</v>
      </c>
      <c r="C10" s="39" t="s">
        <v>82</v>
      </c>
      <c r="D10" s="122" t="s">
        <v>83</v>
      </c>
      <c r="E10" s="123"/>
    </row>
    <row r="11" spans="2:5" ht="69.95" customHeight="1">
      <c r="B11" s="40" t="s">
        <v>23</v>
      </c>
      <c r="C11" s="39" t="s">
        <v>21</v>
      </c>
      <c r="D11" s="96" t="s">
        <v>22</v>
      </c>
      <c r="E11" s="97"/>
    </row>
    <row r="12" spans="2:5" ht="27" customHeight="1">
      <c r="B12" s="98" t="s">
        <v>24</v>
      </c>
      <c r="C12" s="99"/>
      <c r="D12" s="99"/>
      <c r="E12" s="100"/>
    </row>
    <row r="13" spans="2:5" ht="126" customHeight="1" thickBot="1">
      <c r="B13" s="124" t="s">
        <v>84</v>
      </c>
      <c r="C13" s="101"/>
      <c r="D13" s="101"/>
      <c r="E13" s="102"/>
    </row>
    <row r="14" spans="2:5" ht="33" customHeight="1" thickBot="1">
      <c r="B14" s="103" t="s">
        <v>25</v>
      </c>
      <c r="C14" s="104"/>
      <c r="D14" s="104"/>
      <c r="E14" s="105"/>
    </row>
  </sheetData>
  <mergeCells count="10">
    <mergeCell ref="D11:E11"/>
    <mergeCell ref="B12:E12"/>
    <mergeCell ref="B13:E13"/>
    <mergeCell ref="B14:E14"/>
    <mergeCell ref="B1:E2"/>
    <mergeCell ref="B8:C8"/>
    <mergeCell ref="D8:E8"/>
    <mergeCell ref="B9:C9"/>
    <mergeCell ref="D9:E9"/>
    <mergeCell ref="D10:E10"/>
  </mergeCells>
  <pageMargins left="0.75" right="0.75" top="1" bottom="1" header="0.5" footer="0.5"/>
  <pageSetup scale="61" orientation="portrait" horizontalDpi="1200" verticalDpi="1200"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jquesada</dc:creator>
  <cp:lastModifiedBy>LUIS MATAMOROS GOMEZ</cp:lastModifiedBy>
  <cp:lastPrinted>2015-07-30T20:06:39Z</cp:lastPrinted>
  <dcterms:created xsi:type="dcterms:W3CDTF">2010-11-15T21:21:09Z</dcterms:created>
  <dcterms:modified xsi:type="dcterms:W3CDTF">2015-09-04T14:37:37Z</dcterms:modified>
</cp:coreProperties>
</file>