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195" windowHeight="8385" activeTab="3"/>
  </bookViews>
  <sheets>
    <sheet name="Informacion del Trámite" sheetId="10" r:id="rId1"/>
    <sheet name="I parte" sheetId="3" r:id="rId2"/>
    <sheet name="II parte" sheetId="7" r:id="rId3"/>
    <sheet name="seguimiento" sheetId="9" r:id="rId4"/>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F13" i="7" l="1"/>
  <c r="G8" i="7" l="1"/>
  <c r="D16" i="3" l="1"/>
  <c r="F14" i="7"/>
  <c r="F12" i="7"/>
  <c r="F11" i="7"/>
  <c r="F10" i="7"/>
  <c r="F9" i="7"/>
</calcChain>
</file>

<file path=xl/sharedStrings.xml><?xml version="1.0" encoding="utf-8"?>
<sst xmlns="http://schemas.openxmlformats.org/spreadsheetml/2006/main" count="102" uniqueCount="98">
  <si>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</si>
  <si>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</si>
  <si>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</si>
  <si>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</si>
  <si>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</si>
  <si>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</si>
  <si>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</si>
  <si>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</si>
  <si>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</si>
  <si>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</si>
  <si>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</si>
  <si>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</si>
  <si>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</si>
  <si>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</si>
  <si>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</si>
  <si>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</si>
  <si>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</si>
  <si>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</si>
  <si>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</si>
  <si>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</si>
  <si>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</si>
  <si>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</si>
  <si>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</si>
  <si>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</si>
  <si>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</si>
  <si>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</si>
  <si>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</si>
  <si>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</si>
  <si>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</si>
  <si>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</si>
  <si>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</si>
  <si>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</si>
  <si>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</si>
  <si>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</si>
  <si>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</si>
  <si>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</si>
  <si>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</si>
  <si>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</si>
  <si>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</si>
  <si>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</si>
  <si>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</si>
  <si>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</si>
  <si>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</si>
  <si>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</si>
  <si>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</si>
  <si>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</si>
  <si>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</si>
  <si>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</si>
  <si>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</si>
  <si>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 xml:space="preserve">☐ SI          ☐ NO      </t>
  </si>
  <si>
    <t>SI SE HAN REALIZADO AJUSTES SUSTANCIALES AL PLANIFICADOR, INDIQUE CUALES</t>
  </si>
  <si>
    <t>ESPECIFIQUE QUÉ DOCUMENTOS:</t>
  </si>
  <si>
    <t xml:space="preserve">INDIQUE CAULES LAS ALERTAS: </t>
  </si>
  <si>
    <t>INDICAR DE MANERA RESUMIDA, LOS PRINCIPALES AVANCES</t>
  </si>
  <si>
    <t>Viabilida Técnica para Atracaderos Turísticos</t>
  </si>
  <si>
    <t>Instituto Costarricense de Turismo</t>
  </si>
  <si>
    <t>Comisión Interinstitucional de Marinas y Atracaderos Turísticos CIMAT.</t>
  </si>
  <si>
    <t>San José. La Uruca. Frente al costado este del puente Juan Pablo II.Edificio del ICT.</t>
  </si>
  <si>
    <t>Consulta inicial y viabilidad técnioca para la operación de atracaderos turísticos.</t>
  </si>
  <si>
    <t>Ley N° 7744.</t>
  </si>
  <si>
    <t>Estudios oceonográficos</t>
  </si>
  <si>
    <t>Comisión Interinstitucional de Marinas y Atracaderos Turísticos. CIMAT</t>
  </si>
  <si>
    <t>oscar.villalobos@ict.go.cr</t>
  </si>
  <si>
    <t>2299-5933</t>
  </si>
  <si>
    <t>Nombre</t>
  </si>
  <si>
    <t>Ing. Oscar Villalobos Charpentier.</t>
  </si>
  <si>
    <t>no tiene costo para el solicitante</t>
  </si>
  <si>
    <t xml:space="preserve">45 días </t>
  </si>
  <si>
    <t>indefinida</t>
  </si>
  <si>
    <t>solicitud y sus requisitos.</t>
  </si>
  <si>
    <t>TRÁMITE O SERVICIO: Viabilidad Técnica para Atracaderos Turísticos</t>
  </si>
  <si>
    <t>DESCRIPCIÓN DE LA REFORMA: Dispensar de los estudios técnicos, establecidos en el Artículo 30, inciso b) del Reglamento a la Ley N° 7744, por los interesados en desarrollar atracaderos turísticos, en aquellas zonas del país, consideradas prioritarias por el ICT. En la actualidad la presentación de los estudios es obligación para todos los interesados, con el inconveniente de que los costos de la elaboración son elevados especialmente para aquellas personas que pretendan construir un atracadero pequeño para prestar un servicio en zonas alejadas del país con poco o ninguna infraestructura.</t>
  </si>
  <si>
    <t>FUENTE: Trámites que realiza la CIMAT.</t>
  </si>
  <si>
    <t>Aumentar el número de atracaderos turísticos operando según Ley N° 7744, en zonas consideradas prioritarias por el ICT y evitar su operación al márgen de la ley.</t>
  </si>
  <si>
    <t xml:space="preserve">LIDER: Doctor Alberto López Chaves. Gerente y Oficial de Simplificación de Trámites. Ing. Oscar Villalobos Charpentier. Director de CIMAT. Lic. Luis Ángel Matamoros Gómez. Encargado de Oficina de Información al Ciudadano. </t>
  </si>
  <si>
    <t>EQUIPO QUE ACOMPAÑA/PARTICIPA: La Jefatura y colaboradores de CIMAT con la supervisión del Oficial de Simplificación de Trámites y el Encargado de la Oficina de Información al Ciudadano.</t>
  </si>
  <si>
    <t>PRÓXIMOS PASOS: Adjudicación y desarrollo de los estudios a contratar.</t>
  </si>
  <si>
    <t>REQUERIMIENTO EN RECURSOS: Los costos de los estudios están debidamente presupuestados y el recurso humano lo proporciona el contratante. A lo interno la CIMAT cuenta con el personal profesional requerido para el seguimiento.</t>
  </si>
  <si>
    <t>Ajustes al presupuesto. Se procedió a solicitar una modificación presupuestaria interna para darle contenido al proceso de contratación.</t>
  </si>
  <si>
    <t>CIMAT</t>
  </si>
  <si>
    <t xml:space="preserve">Elaboración de términos de referencia para contratar los estudios. </t>
  </si>
  <si>
    <t>Proceso de contratación de los estudios. Esta contratación le fue adjudicada a la Universidad de Costa Rica, según el Artículo 130 del RCA.</t>
  </si>
  <si>
    <t>Coordinación y recibido de 6 estudios de la contratación con UCR</t>
  </si>
  <si>
    <t>Divulgar a los interesados en el atracadero, previamente registrados, de los estudios recibidos</t>
  </si>
  <si>
    <t>Desarrollo de los estudios de acuerdo con las solicitudes recibidas de los interesados</t>
  </si>
  <si>
    <t>HOJA DE REPORTE DE AVANCES DEL PLAN DE MEJORA REGULATORIA DEL ICT</t>
  </si>
  <si>
    <t>Viabilidad Técnica para Atracaderos Turísticos.</t>
  </si>
  <si>
    <t>Todo el año 2016</t>
  </si>
  <si>
    <t>Instituto costarricense de Turismo a través de la Comisión Interinstitucional de Marinas y Atravcaderos Turisticos</t>
  </si>
  <si>
    <t>Ing. Oscar Villalobos Charpentier. Director de CIMAT. Lic. Luis Ángel Matamoros Gómez. Oficina de Información al Ciudadano</t>
  </si>
  <si>
    <t>Dispensar de los estudios técnicos establecidos en el inciso b) del Reglamento a la Ley N° 7744, a los interesados en desarrollar ateacaderos turísticos en aquellas zonas del país declaradas prioritarias por el ICT.</t>
  </si>
  <si>
    <t>Aumentar el número de atracaderos turísticos operando según Ley N° 7744 en zonas consideradas prioritarias por el ICT.</t>
  </si>
  <si>
    <t>05 de julio de 2016</t>
  </si>
  <si>
    <t>De acuerdo con lo programado (  X  )</t>
  </si>
  <si>
    <t>Proveeduría</t>
  </si>
  <si>
    <t>Se realizó la contratación del proveedor profesional para la elaboración de los estudios oceonográficos con la UCR.</t>
  </si>
  <si>
    <t xml:space="preserve">     X☐   INCLUSION DE NUEVAS ACTIVIDADES
     X☐   CAMBIO DE FECHAS EN LAS ACTIVIDADES
     ☐   ELIMINACION DE ACTIVIDADADES 
     ☐   OTROS (ESPECIFIQUE) _______________________</t>
  </si>
  <si>
    <t xml:space="preserve">☐ SI         X ☐ NO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</si>
</sst>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5"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sz val="13"/>
      <color theme="1" tint="0.24994659260841701"/>
      <name val="Calibri"/>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3">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5" fillId="0" borderId="0"/>
    <xf numFmtId="0" fontId="34" fillId="0" borderId="0" applyNumberFormat="0" applyFill="0" applyBorder="0" applyAlignment="0" applyProtection="0"/>
  </cellStyleXfs>
  <cellXfs count="109">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24" fillId="0" borderId="0" xfId="2" applyFont="1" applyAlignment="1" applyProtection="1">
      <alignment horizontal="center" vertical="center"/>
      <protection locked="0"/>
    </xf>
    <xf numFmtId="0" fontId="25" fillId="2" borderId="0" xfId="11" applyFill="1" applyAlignment="1">
      <alignment vertical="center"/>
    </xf>
    <xf numFmtId="0" fontId="26" fillId="2" borderId="12" xfId="11" applyFont="1" applyFill="1" applyBorder="1" applyAlignment="1">
      <alignment vertical="center"/>
    </xf>
    <xf numFmtId="0" fontId="26" fillId="2" borderId="14" xfId="11" applyFont="1" applyFill="1" applyBorder="1" applyAlignment="1">
      <alignment vertical="center" wrapText="1"/>
    </xf>
    <xf numFmtId="0" fontId="26" fillId="2" borderId="15" xfId="11" applyFont="1" applyFill="1" applyBorder="1" applyAlignment="1">
      <alignment vertical="center"/>
    </xf>
    <xf numFmtId="0" fontId="26" fillId="2" borderId="16" xfId="11" applyFont="1" applyFill="1" applyBorder="1" applyAlignment="1">
      <alignment vertical="center" wrapText="1"/>
    </xf>
    <xf numFmtId="0" fontId="26" fillId="2" borderId="18" xfId="11" applyFont="1" applyFill="1" applyBorder="1" applyAlignment="1">
      <alignment vertical="center"/>
    </xf>
    <xf numFmtId="0" fontId="27" fillId="2" borderId="21" xfId="11" applyFont="1" applyFill="1" applyBorder="1" applyAlignment="1">
      <alignment vertical="center"/>
    </xf>
    <xf numFmtId="0" fontId="26" fillId="2" borderId="18" xfId="11" applyFont="1" applyFill="1" applyBorder="1" applyAlignment="1">
      <alignment horizontal="left" vertical="center" wrapText="1"/>
    </xf>
    <xf numFmtId="0" fontId="26" fillId="2" borderId="18" xfId="11" applyFont="1" applyFill="1" applyBorder="1" applyAlignment="1">
      <alignment vertical="center" wrapText="1"/>
    </xf>
    <xf numFmtId="0" fontId="26" fillId="2" borderId="0" xfId="11" applyFont="1" applyFill="1" applyAlignment="1">
      <alignment vertical="center"/>
    </xf>
    <xf numFmtId="0" fontId="19" fillId="2" borderId="16" xfId="1" applyFont="1" applyFill="1" applyBorder="1" applyAlignment="1">
      <alignment horizontal="center" vertical="top" wrapText="1"/>
    </xf>
    <xf numFmtId="0" fontId="19" fillId="2" borderId="16" xfId="1" applyFont="1" applyFill="1" applyBorder="1" applyAlignment="1">
      <alignment vertical="top" wrapText="1"/>
    </xf>
    <xf numFmtId="14" fontId="19" fillId="2" borderId="16" xfId="1" applyNumberFormat="1" applyFont="1" applyFill="1" applyBorder="1" applyAlignment="1">
      <alignment horizontal="center" vertical="top" wrapText="1"/>
    </xf>
    <xf numFmtId="164" fontId="19" fillId="2" borderId="16" xfId="1" applyNumberFormat="1" applyFont="1" applyFill="1" applyBorder="1" applyAlignment="1">
      <alignment horizontal="center" vertical="top" wrapText="1"/>
    </xf>
    <xf numFmtId="0" fontId="30" fillId="5" borderId="30" xfId="0" applyFont="1" applyFill="1" applyBorder="1" applyAlignment="1">
      <alignment vertical="center" wrapText="1"/>
    </xf>
    <xf numFmtId="0" fontId="31" fillId="0" borderId="31" xfId="0" applyFont="1" applyBorder="1" applyAlignment="1">
      <alignment vertical="center" wrapText="1"/>
    </xf>
    <xf numFmtId="0" fontId="32" fillId="5" borderId="30" xfId="0" applyFont="1" applyFill="1" applyBorder="1" applyAlignment="1">
      <alignment vertical="center" wrapText="1"/>
    </xf>
    <xf numFmtId="0" fontId="32" fillId="5" borderId="30" xfId="0" applyFont="1" applyFill="1" applyBorder="1" applyAlignment="1">
      <alignment horizontal="center" vertical="center" wrapText="1"/>
    </xf>
    <xf numFmtId="0" fontId="31" fillId="0" borderId="30" xfId="0" applyFont="1" applyBorder="1" applyAlignment="1">
      <alignment vertical="center" wrapText="1"/>
    </xf>
    <xf numFmtId="0" fontId="30" fillId="5" borderId="31" xfId="0" applyFont="1" applyFill="1" applyBorder="1" applyAlignment="1">
      <alignment horizontal="center" vertical="center" wrapText="1"/>
    </xf>
    <xf numFmtId="0" fontId="0" fillId="7" borderId="16" xfId="0" applyFont="1" applyFill="1" applyBorder="1" applyAlignment="1">
      <alignment horizontal="justify" vertical="center" wrapText="1"/>
    </xf>
    <xf numFmtId="0" fontId="0" fillId="8" borderId="17" xfId="0" applyFont="1" applyFill="1" applyBorder="1" applyAlignment="1">
      <alignment horizontal="justify" vertical="center" wrapText="1"/>
    </xf>
    <xf numFmtId="0" fontId="27" fillId="2" borderId="22" xfId="11" applyFont="1" applyFill="1" applyBorder="1" applyAlignment="1">
      <alignment vertical="center"/>
    </xf>
    <xf numFmtId="0" fontId="25" fillId="2" borderId="16" xfId="11" applyFill="1" applyBorder="1" applyAlignment="1">
      <alignment horizontal="center" vertical="center" wrapText="1"/>
    </xf>
    <xf numFmtId="0" fontId="23" fillId="0" borderId="6" xfId="6" applyFont="1" applyBorder="1" applyAlignment="1" applyProtection="1">
      <alignment horizontal="left" vertical="top"/>
      <protection locked="0"/>
    </xf>
    <xf numFmtId="0" fontId="23" fillId="0" borderId="0" xfId="6" applyFont="1" applyBorder="1" applyAlignment="1" applyProtection="1">
      <alignment horizontal="left" vertical="top"/>
      <protection locked="0"/>
    </xf>
    <xf numFmtId="0" fontId="23" fillId="0" borderId="7" xfId="6" applyFont="1" applyBorder="1" applyAlignment="1" applyProtection="1">
      <alignment horizontal="left" vertical="top"/>
      <protection locked="0"/>
    </xf>
    <xf numFmtId="0" fontId="34" fillId="0" borderId="31" xfId="12" applyBorder="1" applyAlignment="1">
      <alignment vertical="center" wrapText="1"/>
    </xf>
    <xf numFmtId="0" fontId="34" fillId="0" borderId="0" xfId="12"/>
    <xf numFmtId="0" fontId="30" fillId="4" borderId="28" xfId="0" applyFont="1" applyFill="1" applyBorder="1" applyAlignment="1">
      <alignment horizontal="center" vertical="center" wrapText="1"/>
    </xf>
    <xf numFmtId="0" fontId="30" fillId="4" borderId="29" xfId="0" applyFont="1" applyFill="1" applyBorder="1" applyAlignment="1">
      <alignment horizontal="center" vertical="center" wrapText="1"/>
    </xf>
    <xf numFmtId="0" fontId="31" fillId="0" borderId="28" xfId="0" applyFont="1" applyBorder="1" applyAlignment="1">
      <alignment horizontal="justify" vertical="center" wrapText="1"/>
    </xf>
    <xf numFmtId="0" fontId="31" fillId="0" borderId="29" xfId="0" applyFont="1" applyBorder="1" applyAlignment="1">
      <alignment horizontal="justify" vertical="center" wrapText="1"/>
    </xf>
    <xf numFmtId="0" fontId="30" fillId="4" borderId="28" xfId="0" applyFont="1" applyFill="1" applyBorder="1" applyAlignment="1">
      <alignment vertical="top" wrapText="1"/>
    </xf>
    <xf numFmtId="0" fontId="30" fillId="4" borderId="29" xfId="0" applyFont="1" applyFill="1" applyBorder="1" applyAlignment="1">
      <alignment vertical="top" wrapText="1"/>
    </xf>
    <xf numFmtId="0" fontId="30" fillId="5" borderId="28" xfId="0" applyFont="1" applyFill="1" applyBorder="1" applyAlignment="1">
      <alignment horizontal="center" vertical="center" wrapText="1"/>
    </xf>
    <xf numFmtId="0" fontId="30" fillId="5" borderId="29" xfId="0" applyFont="1" applyFill="1" applyBorder="1" applyAlignment="1">
      <alignment horizontal="center" vertical="center" wrapText="1"/>
    </xf>
    <xf numFmtId="0" fontId="0" fillId="2" borderId="0" xfId="0" applyFill="1" applyBorder="1" applyAlignment="1">
      <alignment horizontal="center" wrapText="1"/>
    </xf>
    <xf numFmtId="0" fontId="19" fillId="2" borderId="16" xfId="0" applyFont="1" applyFill="1" applyBorder="1" applyAlignment="1">
      <alignment horizontal="center" vertical="center"/>
    </xf>
    <xf numFmtId="0" fontId="19" fillId="2" borderId="16" xfId="0" applyFont="1" applyFill="1" applyBorder="1" applyAlignment="1">
      <alignment horizontal="left" vertical="top" wrapText="1"/>
    </xf>
    <xf numFmtId="0" fontId="0" fillId="2" borderId="0" xfId="0"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0" xfId="0" applyFont="1" applyFill="1" applyBorder="1" applyAlignment="1">
      <alignment horizontal="left" vertical="top" wrapText="1"/>
    </xf>
    <xf numFmtId="0" fontId="19" fillId="2" borderId="19" xfId="0" applyFont="1" applyFill="1" applyBorder="1" applyAlignment="1">
      <alignment horizontal="left" vertical="top" wrapText="1"/>
    </xf>
    <xf numFmtId="0" fontId="19" fillId="2" borderId="26"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16"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14" fontId="19" fillId="2" borderId="16" xfId="1" applyNumberFormat="1" applyFont="1" applyFill="1" applyBorder="1" applyAlignment="1">
      <alignment horizontal="center" vertical="top" wrapText="1"/>
    </xf>
    <xf numFmtId="0" fontId="0" fillId="2" borderId="0" xfId="0" applyFill="1" applyBorder="1" applyAlignment="1">
      <alignment horizontal="center"/>
    </xf>
    <xf numFmtId="0" fontId="21" fillId="0" borderId="0" xfId="3" applyFont="1" applyAlignment="1" applyProtection="1">
      <alignment horizontal="left"/>
      <protection locked="0"/>
    </xf>
    <xf numFmtId="0" fontId="25" fillId="2" borderId="16" xfId="11" applyFill="1" applyBorder="1" applyAlignment="1">
      <alignment horizontal="left" vertical="center" wrapText="1"/>
    </xf>
    <xf numFmtId="0" fontId="25" fillId="2" borderId="19" xfId="11" applyFill="1" applyBorder="1" applyAlignment="1">
      <alignment horizontal="left" vertical="center" wrapText="1"/>
    </xf>
    <xf numFmtId="0" fontId="25" fillId="2" borderId="26" xfId="11" applyFill="1" applyBorder="1" applyAlignment="1">
      <alignment horizontal="left" vertical="center"/>
    </xf>
    <xf numFmtId="0" fontId="25" fillId="2" borderId="32" xfId="11" applyFill="1" applyBorder="1" applyAlignment="1">
      <alignment horizontal="left" vertical="center"/>
    </xf>
    <xf numFmtId="0" fontId="26" fillId="2" borderId="23" xfId="11" applyFont="1" applyFill="1" applyBorder="1" applyAlignment="1">
      <alignment horizontal="left" vertical="center" wrapText="1"/>
    </xf>
    <xf numFmtId="0" fontId="26" fillId="2" borderId="24" xfId="11" applyFont="1" applyFill="1" applyBorder="1" applyAlignment="1">
      <alignment horizontal="left" vertical="center" wrapText="1"/>
    </xf>
    <xf numFmtId="0" fontId="26" fillId="2" borderId="25" xfId="11" applyFont="1" applyFill="1" applyBorder="1" applyAlignment="1">
      <alignment horizontal="left" vertical="center" wrapText="1"/>
    </xf>
    <xf numFmtId="0" fontId="26" fillId="2" borderId="0" xfId="11" applyFont="1" applyFill="1" applyAlignment="1">
      <alignment horizontal="center" vertical="center"/>
    </xf>
    <xf numFmtId="0" fontId="26" fillId="2" borderId="11" xfId="11" applyFont="1" applyFill="1" applyBorder="1" applyAlignment="1">
      <alignment horizontal="center" vertical="center"/>
    </xf>
    <xf numFmtId="0" fontId="17" fillId="0" borderId="0" xfId="6" applyFont="1" applyAlignment="1" applyProtection="1">
      <alignment horizontal="left" wrapText="1"/>
      <protection locked="0"/>
    </xf>
    <xf numFmtId="0" fontId="27" fillId="2" borderId="13" xfId="11" applyFont="1" applyFill="1" applyBorder="1" applyAlignment="1">
      <alignment vertical="center" wrapText="1"/>
    </xf>
    <xf numFmtId="0" fontId="27" fillId="2" borderId="16" xfId="11" applyFont="1" applyFill="1" applyBorder="1" applyAlignment="1">
      <alignment vertical="center" wrapText="1"/>
    </xf>
    <xf numFmtId="0" fontId="27" fillId="2" borderId="19" xfId="11" applyFont="1" applyFill="1" applyBorder="1" applyAlignment="1">
      <alignment vertical="center" wrapText="1"/>
    </xf>
    <xf numFmtId="0" fontId="27" fillId="2" borderId="17" xfId="11" applyFont="1" applyFill="1" applyBorder="1" applyAlignment="1">
      <alignment vertical="center" wrapText="1"/>
    </xf>
    <xf numFmtId="0" fontId="27" fillId="2" borderId="20" xfId="11" applyFont="1" applyFill="1" applyBorder="1" applyAlignment="1">
      <alignment vertical="center" wrapText="1"/>
    </xf>
    <xf numFmtId="9" fontId="27" fillId="2" borderId="20" xfId="11" applyNumberFormat="1" applyFont="1" applyFill="1" applyBorder="1" applyAlignment="1">
      <alignment vertical="center"/>
    </xf>
    <xf numFmtId="0" fontId="1" fillId="6" borderId="16" xfId="0" applyFont="1" applyFill="1" applyBorder="1" applyAlignment="1">
      <alignment horizontal="justify" vertical="center" wrapText="1"/>
    </xf>
    <xf numFmtId="0" fontId="26" fillId="2" borderId="19" xfId="11" applyFont="1" applyFill="1" applyBorder="1" applyAlignment="1">
      <alignment horizontal="left" vertical="center" wrapText="1"/>
    </xf>
    <xf numFmtId="0" fontId="26" fillId="2" borderId="26" xfId="11" applyFont="1" applyFill="1" applyBorder="1" applyAlignment="1">
      <alignment horizontal="left" vertical="center" wrapText="1"/>
    </xf>
    <xf numFmtId="0" fontId="26" fillId="2" borderId="32" xfId="11" applyFont="1" applyFill="1" applyBorder="1" applyAlignment="1">
      <alignment horizontal="left" vertical="center"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parte'!$D$9:$D$14</c:f>
              <c:numCache>
                <c:formatCode>m/d/yyyy</c:formatCode>
                <c:ptCount val="6"/>
                <c:pt idx="0">
                  <c:v>42373</c:v>
                </c:pt>
                <c:pt idx="1">
                  <c:v>42401</c:v>
                </c:pt>
                <c:pt idx="2">
                  <c:v>42505</c:v>
                </c:pt>
                <c:pt idx="3">
                  <c:v>42555</c:v>
                </c:pt>
                <c:pt idx="4">
                  <c:v>42583</c:v>
                </c:pt>
                <c:pt idx="5">
                  <c:v>42583</c:v>
                </c:pt>
              </c:numCache>
            </c:numRef>
          </c:val>
        </c:ser>
        <c:ser>
          <c:idx val="1"/>
          <c:order val="1"/>
          <c:tx>
            <c:strRef>
              <c:f>'II parte'!$F$7</c:f>
              <c:strCache>
                <c:ptCount val="1"/>
                <c:pt idx="0">
                  <c:v>DURACIÓN</c:v>
                </c:pt>
              </c:strCache>
            </c:strRef>
          </c:tx>
          <c:invertIfNegative val="0"/>
          <c:val>
            <c:numRef>
              <c:f>'II parte'!$F$9:$F$14</c:f>
              <c:numCache>
                <c:formatCode>0.0</c:formatCode>
                <c:ptCount val="6"/>
                <c:pt idx="0">
                  <c:v>55</c:v>
                </c:pt>
                <c:pt idx="1">
                  <c:v>14</c:v>
                </c:pt>
                <c:pt idx="2">
                  <c:v>31</c:v>
                </c:pt>
                <c:pt idx="3">
                  <c:v>180</c:v>
                </c:pt>
                <c:pt idx="4">
                  <c:v>152</c:v>
                </c:pt>
                <c:pt idx="5">
                  <c:v>152</c:v>
                </c:pt>
              </c:numCache>
            </c:numRef>
          </c:val>
        </c:ser>
        <c:dLbls>
          <c:showLegendKey val="0"/>
          <c:showVal val="0"/>
          <c:showCatName val="0"/>
          <c:showSerName val="0"/>
          <c:showPercent val="0"/>
          <c:showBubbleSize val="0"/>
        </c:dLbls>
        <c:gapWidth val="51"/>
        <c:overlap val="100"/>
        <c:axId val="85537920"/>
        <c:axId val="85539456"/>
      </c:barChart>
      <c:catAx>
        <c:axId val="85537920"/>
        <c:scaling>
          <c:orientation val="maxMin"/>
        </c:scaling>
        <c:delete val="0"/>
        <c:axPos val="l"/>
        <c:majorTickMark val="out"/>
        <c:minorTickMark val="none"/>
        <c:tickLblPos val="nextTo"/>
        <c:crossAx val="85539456"/>
        <c:crosses val="autoZero"/>
        <c:auto val="1"/>
        <c:lblAlgn val="ctr"/>
        <c:lblOffset val="100"/>
        <c:noMultiLvlLbl val="0"/>
      </c:catAx>
      <c:valAx>
        <c:axId val="85539456"/>
        <c:scaling>
          <c:orientation val="minMax"/>
          <c:min val="41498"/>
        </c:scaling>
        <c:delete val="0"/>
        <c:axPos val="t"/>
        <c:majorGridlines/>
        <c:numFmt formatCode="dd/mm" sourceLinked="0"/>
        <c:majorTickMark val="out"/>
        <c:minorTickMark val="none"/>
        <c:tickLblPos val="nextTo"/>
        <c:crossAx val="85537920"/>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14</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scar.villalobos@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4" workbookViewId="0">
      <selection activeCell="B17" sqref="B17"/>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58" t="s">
        <v>23</v>
      </c>
      <c r="C2" s="59"/>
    </row>
    <row r="3" spans="2:3" ht="38.25" customHeight="1" thickBot="1" x14ac:dyDescent="0.25">
      <c r="B3" s="43" t="s">
        <v>24</v>
      </c>
      <c r="C3" s="44" t="s">
        <v>54</v>
      </c>
    </row>
    <row r="4" spans="2:3" ht="15.75" thickBot="1" x14ac:dyDescent="0.25">
      <c r="B4" s="43" t="s">
        <v>25</v>
      </c>
      <c r="C4" s="44" t="s">
        <v>55</v>
      </c>
    </row>
    <row r="5" spans="2:3" ht="29.25" thickBot="1" x14ac:dyDescent="0.25">
      <c r="B5" s="43" t="s">
        <v>26</v>
      </c>
      <c r="C5" s="44" t="s">
        <v>56</v>
      </c>
    </row>
    <row r="6" spans="2:3" ht="62.25" customHeight="1" thickBot="1" x14ac:dyDescent="0.25">
      <c r="B6" s="43" t="s">
        <v>27</v>
      </c>
      <c r="C6" s="44" t="s">
        <v>57</v>
      </c>
    </row>
    <row r="7" spans="2:3" ht="45.75" thickBot="1" x14ac:dyDescent="0.25">
      <c r="B7" s="45" t="s">
        <v>28</v>
      </c>
      <c r="C7" s="44" t="s">
        <v>58</v>
      </c>
    </row>
    <row r="8" spans="2:3" ht="15.75" thickBot="1" x14ac:dyDescent="0.25">
      <c r="B8" s="46" t="s">
        <v>29</v>
      </c>
      <c r="C8" s="48" t="s">
        <v>30</v>
      </c>
    </row>
    <row r="9" spans="2:3" ht="15" thickBot="1" x14ac:dyDescent="0.25">
      <c r="B9" s="47" t="s">
        <v>60</v>
      </c>
      <c r="C9" s="44" t="s">
        <v>59</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0" t="s">
        <v>31</v>
      </c>
      <c r="C13" s="61"/>
    </row>
    <row r="14" spans="2:3" ht="15.75" thickBot="1" x14ac:dyDescent="0.25">
      <c r="B14" s="43" t="s">
        <v>32</v>
      </c>
      <c r="C14" s="44" t="s">
        <v>67</v>
      </c>
    </row>
    <row r="15" spans="2:3" ht="15.75" thickBot="1" x14ac:dyDescent="0.25">
      <c r="B15" s="43" t="s">
        <v>33</v>
      </c>
      <c r="C15" s="44" t="s">
        <v>68</v>
      </c>
    </row>
    <row r="16" spans="2:3" ht="20.25" customHeight="1" thickBot="1" x14ac:dyDescent="0.25">
      <c r="B16" s="43" t="s">
        <v>34</v>
      </c>
      <c r="C16" s="44" t="s">
        <v>66</v>
      </c>
    </row>
    <row r="17" spans="2:3" ht="35.25" customHeight="1" thickBot="1" x14ac:dyDescent="0.25">
      <c r="B17" s="43" t="s">
        <v>35</v>
      </c>
      <c r="C17" s="44" t="s">
        <v>69</v>
      </c>
    </row>
    <row r="18" spans="2:3" ht="15.75" thickBot="1" x14ac:dyDescent="0.25">
      <c r="B18" s="64" t="s">
        <v>40</v>
      </c>
      <c r="C18" s="65"/>
    </row>
    <row r="19" spans="2:3" ht="30.75" customHeight="1" thickBot="1" x14ac:dyDescent="0.25">
      <c r="B19" s="43" t="s">
        <v>36</v>
      </c>
      <c r="C19" s="44" t="s">
        <v>61</v>
      </c>
    </row>
    <row r="20" spans="2:3" ht="15.75" thickBot="1" x14ac:dyDescent="0.25">
      <c r="B20" s="43" t="s">
        <v>64</v>
      </c>
      <c r="C20" s="56" t="s">
        <v>65</v>
      </c>
    </row>
    <row r="21" spans="2:3" ht="15.75" thickBot="1" x14ac:dyDescent="0.25">
      <c r="B21" s="43" t="s">
        <v>37</v>
      </c>
      <c r="C21" s="57" t="s">
        <v>62</v>
      </c>
    </row>
    <row r="22" spans="2:3" ht="15.75" thickBot="1" x14ac:dyDescent="0.25">
      <c r="B22" s="43" t="s">
        <v>38</v>
      </c>
      <c r="C22" s="44" t="s">
        <v>63</v>
      </c>
    </row>
    <row r="23" spans="2:3" ht="15.75" thickBot="1" x14ac:dyDescent="0.25">
      <c r="B23" s="43" t="s">
        <v>39</v>
      </c>
      <c r="C23" s="44"/>
    </row>
    <row r="24" spans="2:3" ht="39" customHeight="1" thickBot="1" x14ac:dyDescent="0.25">
      <c r="B24" s="62" t="s">
        <v>41</v>
      </c>
      <c r="C24" s="63"/>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10" workbookViewId="0">
      <selection activeCell="A29" sqref="A29:I29"/>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67" t="s">
        <v>0</v>
      </c>
      <c r="B1" s="67"/>
      <c r="C1" s="67"/>
      <c r="D1" s="67"/>
      <c r="E1" s="67"/>
      <c r="F1" s="67"/>
      <c r="G1" s="67"/>
      <c r="H1" s="67"/>
      <c r="I1" s="67"/>
    </row>
    <row r="2" spans="1:11" x14ac:dyDescent="0.2">
      <c r="A2" s="69"/>
      <c r="B2" s="69"/>
      <c r="C2" s="69"/>
      <c r="D2" s="69"/>
      <c r="E2" s="69"/>
      <c r="F2" s="69"/>
      <c r="G2" s="69"/>
      <c r="H2" s="69"/>
      <c r="I2" s="69"/>
    </row>
    <row r="3" spans="1:11" ht="12.75" customHeight="1" x14ac:dyDescent="0.2">
      <c r="A3" s="68" t="s">
        <v>70</v>
      </c>
      <c r="B3" s="68"/>
      <c r="C3" s="68"/>
      <c r="D3" s="68"/>
      <c r="E3" s="68"/>
      <c r="F3" s="68"/>
      <c r="G3" s="68"/>
      <c r="H3" s="68"/>
      <c r="I3" s="68"/>
    </row>
    <row r="4" spans="1:11" ht="13.5" customHeight="1" x14ac:dyDescent="0.2">
      <c r="A4" s="68"/>
      <c r="B4" s="68"/>
      <c r="C4" s="68"/>
      <c r="D4" s="68"/>
      <c r="E4" s="68"/>
      <c r="F4" s="68"/>
      <c r="G4" s="68"/>
      <c r="H4" s="68"/>
      <c r="I4" s="68"/>
    </row>
    <row r="5" spans="1:11" x14ac:dyDescent="0.2">
      <c r="A5" s="66"/>
      <c r="B5" s="66"/>
      <c r="C5" s="66"/>
      <c r="D5" s="66"/>
      <c r="E5" s="66"/>
      <c r="F5" s="66"/>
      <c r="G5" s="66"/>
      <c r="H5" s="66"/>
      <c r="I5" s="66"/>
    </row>
    <row r="6" spans="1:11" x14ac:dyDescent="0.2">
      <c r="A6" s="68" t="s">
        <v>71</v>
      </c>
      <c r="B6" s="68"/>
      <c r="C6" s="68"/>
      <c r="D6" s="68"/>
      <c r="E6" s="68"/>
      <c r="F6" s="68"/>
      <c r="G6" s="68"/>
      <c r="H6" s="68"/>
      <c r="I6" s="68"/>
      <c r="K6" s="2"/>
    </row>
    <row r="7" spans="1:11" x14ac:dyDescent="0.2">
      <c r="A7" s="68"/>
      <c r="B7" s="68"/>
      <c r="C7" s="68"/>
      <c r="D7" s="68"/>
      <c r="E7" s="68"/>
      <c r="F7" s="68"/>
      <c r="G7" s="68"/>
      <c r="H7" s="68"/>
      <c r="I7" s="68"/>
    </row>
    <row r="8" spans="1:11" ht="21" x14ac:dyDescent="0.2">
      <c r="A8" s="68"/>
      <c r="B8" s="68"/>
      <c r="C8" s="68"/>
      <c r="D8" s="68"/>
      <c r="E8" s="68"/>
      <c r="F8" s="68"/>
      <c r="G8" s="68"/>
      <c r="H8" s="68"/>
      <c r="I8" s="68"/>
      <c r="K8" s="3"/>
    </row>
    <row r="9" spans="1:11" x14ac:dyDescent="0.2">
      <c r="A9" s="68"/>
      <c r="B9" s="68"/>
      <c r="C9" s="68"/>
      <c r="D9" s="68"/>
      <c r="E9" s="68"/>
      <c r="F9" s="68"/>
      <c r="G9" s="68"/>
      <c r="H9" s="68"/>
      <c r="I9" s="68"/>
    </row>
    <row r="10" spans="1:11" x14ac:dyDescent="0.2">
      <c r="A10" s="66"/>
      <c r="B10" s="66"/>
      <c r="C10" s="66"/>
      <c r="D10" s="66"/>
      <c r="E10" s="66"/>
      <c r="F10" s="66"/>
      <c r="G10" s="66"/>
      <c r="H10" s="66"/>
      <c r="I10" s="66"/>
    </row>
    <row r="11" spans="1:11" ht="12.75" customHeight="1" x14ac:dyDescent="0.2">
      <c r="A11" s="68" t="s">
        <v>72</v>
      </c>
      <c r="B11" s="68"/>
      <c r="C11" s="68"/>
      <c r="D11" s="68"/>
      <c r="E11" s="68"/>
      <c r="F11" s="68"/>
      <c r="G11" s="68"/>
      <c r="H11" s="68"/>
      <c r="I11" s="68"/>
    </row>
    <row r="12" spans="1:11" ht="15" x14ac:dyDescent="0.25">
      <c r="A12" s="68"/>
      <c r="B12" s="68"/>
      <c r="C12" s="68"/>
      <c r="D12" s="68"/>
      <c r="E12" s="68"/>
      <c r="F12" s="68"/>
      <c r="G12" s="68"/>
      <c r="H12" s="68"/>
      <c r="I12" s="68"/>
      <c r="K12" s="20"/>
    </row>
    <row r="13" spans="1:11" x14ac:dyDescent="0.2">
      <c r="A13" s="66"/>
      <c r="B13" s="66"/>
      <c r="C13" s="66"/>
      <c r="D13" s="66"/>
      <c r="E13" s="66"/>
      <c r="F13" s="66"/>
      <c r="G13" s="66"/>
      <c r="H13" s="66"/>
      <c r="I13" s="66"/>
    </row>
    <row r="14" spans="1:11" ht="13.5" customHeight="1" x14ac:dyDescent="0.2">
      <c r="A14" s="68" t="s">
        <v>2</v>
      </c>
      <c r="B14" s="68"/>
      <c r="C14" s="68"/>
      <c r="D14" s="68"/>
      <c r="E14" s="66"/>
      <c r="F14" s="76" t="s">
        <v>1</v>
      </c>
      <c r="G14" s="77"/>
      <c r="H14" s="77"/>
      <c r="I14" s="78"/>
      <c r="K14" s="2"/>
    </row>
    <row r="15" spans="1:11" ht="19.5" customHeight="1" x14ac:dyDescent="0.2">
      <c r="A15" s="79" t="s">
        <v>10</v>
      </c>
      <c r="B15" s="79"/>
      <c r="C15" s="39" t="s">
        <v>11</v>
      </c>
      <c r="D15" s="40" t="s">
        <v>12</v>
      </c>
      <c r="E15" s="66"/>
      <c r="F15" s="80" t="s">
        <v>73</v>
      </c>
      <c r="G15" s="81"/>
      <c r="H15" s="81"/>
      <c r="I15" s="82"/>
      <c r="K15" s="4"/>
    </row>
    <row r="16" spans="1:11" ht="18.75" x14ac:dyDescent="0.2">
      <c r="A16" s="86">
        <v>42373</v>
      </c>
      <c r="B16" s="86"/>
      <c r="C16" s="41">
        <v>42735</v>
      </c>
      <c r="D16" s="42">
        <f>+C16-A16</f>
        <v>362</v>
      </c>
      <c r="E16" s="66"/>
      <c r="F16" s="83"/>
      <c r="G16" s="84"/>
      <c r="H16" s="84"/>
      <c r="I16" s="85"/>
      <c r="K16" s="4"/>
    </row>
    <row r="17" spans="1:11" x14ac:dyDescent="0.2">
      <c r="A17" s="66"/>
      <c r="B17" s="66"/>
      <c r="C17" s="66"/>
      <c r="D17" s="66"/>
      <c r="E17" s="66"/>
      <c r="F17" s="66"/>
      <c r="G17" s="66"/>
      <c r="H17" s="66"/>
      <c r="I17" s="66"/>
    </row>
    <row r="18" spans="1:11" x14ac:dyDescent="0.2">
      <c r="A18" s="70" t="s">
        <v>74</v>
      </c>
      <c r="B18" s="71"/>
      <c r="C18" s="71"/>
      <c r="D18" s="71"/>
      <c r="E18" s="71"/>
      <c r="F18" s="71"/>
      <c r="G18" s="71"/>
      <c r="H18" s="71"/>
      <c r="I18" s="72"/>
      <c r="K18" s="2"/>
    </row>
    <row r="19" spans="1:11" ht="18.75" x14ac:dyDescent="0.2">
      <c r="A19" s="73"/>
      <c r="B19" s="74"/>
      <c r="C19" s="74"/>
      <c r="D19" s="74"/>
      <c r="E19" s="74"/>
      <c r="F19" s="74"/>
      <c r="G19" s="74"/>
      <c r="H19" s="74"/>
      <c r="I19" s="75"/>
      <c r="K19" s="4"/>
    </row>
    <row r="20" spans="1:11" x14ac:dyDescent="0.2">
      <c r="A20" s="66"/>
      <c r="B20" s="66"/>
      <c r="C20" s="66"/>
      <c r="D20" s="66"/>
      <c r="E20" s="66"/>
      <c r="F20" s="66"/>
      <c r="G20" s="66"/>
      <c r="H20" s="66"/>
      <c r="I20" s="66"/>
    </row>
    <row r="21" spans="1:11" x14ac:dyDescent="0.2">
      <c r="A21" s="70" t="s">
        <v>75</v>
      </c>
      <c r="B21" s="71"/>
      <c r="C21" s="71"/>
      <c r="D21" s="71"/>
      <c r="E21" s="71"/>
      <c r="F21" s="71"/>
      <c r="G21" s="71"/>
      <c r="H21" s="71"/>
      <c r="I21" s="72"/>
      <c r="K21" s="2"/>
    </row>
    <row r="22" spans="1:11" ht="18.75" x14ac:dyDescent="0.2">
      <c r="A22" s="73"/>
      <c r="B22" s="74"/>
      <c r="C22" s="74"/>
      <c r="D22" s="74"/>
      <c r="E22" s="74"/>
      <c r="F22" s="74"/>
      <c r="G22" s="74"/>
      <c r="H22" s="74"/>
      <c r="I22" s="75"/>
      <c r="K22" s="4"/>
    </row>
    <row r="23" spans="1:11" x14ac:dyDescent="0.2">
      <c r="A23" s="66"/>
      <c r="B23" s="66"/>
      <c r="C23" s="66"/>
      <c r="D23" s="66"/>
      <c r="E23" s="66"/>
      <c r="F23" s="66"/>
      <c r="G23" s="66"/>
      <c r="H23" s="66"/>
      <c r="I23" s="66"/>
    </row>
    <row r="24" spans="1:11" ht="18.75" x14ac:dyDescent="0.2">
      <c r="A24" s="70" t="s">
        <v>76</v>
      </c>
      <c r="B24" s="71"/>
      <c r="C24" s="71"/>
      <c r="D24" s="71"/>
      <c r="E24" s="71"/>
      <c r="F24" s="71"/>
      <c r="G24" s="71"/>
      <c r="H24" s="71"/>
      <c r="I24" s="72"/>
      <c r="K24" s="4"/>
    </row>
    <row r="25" spans="1:11" x14ac:dyDescent="0.2">
      <c r="A25" s="73"/>
      <c r="B25" s="74"/>
      <c r="C25" s="74"/>
      <c r="D25" s="74"/>
      <c r="E25" s="74"/>
      <c r="F25" s="74"/>
      <c r="G25" s="74"/>
      <c r="H25" s="74"/>
      <c r="I25" s="75"/>
    </row>
    <row r="26" spans="1:11" x14ac:dyDescent="0.2">
      <c r="A26" s="66"/>
      <c r="B26" s="66"/>
      <c r="C26" s="66"/>
      <c r="D26" s="66"/>
      <c r="E26" s="66"/>
      <c r="F26" s="66"/>
      <c r="G26" s="66"/>
      <c r="H26" s="66"/>
      <c r="I26" s="66"/>
    </row>
    <row r="27" spans="1:11" ht="19.5" customHeight="1" x14ac:dyDescent="0.2">
      <c r="A27" s="70" t="s">
        <v>77</v>
      </c>
      <c r="B27" s="71"/>
      <c r="C27" s="71"/>
      <c r="D27" s="71"/>
      <c r="E27" s="71"/>
      <c r="F27" s="71"/>
      <c r="G27" s="71"/>
      <c r="H27" s="71"/>
      <c r="I27" s="72"/>
    </row>
    <row r="28" spans="1:11" ht="16.5" customHeight="1" x14ac:dyDescent="0.2">
      <c r="A28" s="73"/>
      <c r="B28" s="74"/>
      <c r="C28" s="74"/>
      <c r="D28" s="74"/>
      <c r="E28" s="74"/>
      <c r="F28" s="74"/>
      <c r="G28" s="74"/>
      <c r="H28" s="74"/>
      <c r="I28" s="75"/>
    </row>
    <row r="29" spans="1:11" x14ac:dyDescent="0.2">
      <c r="A29" s="87"/>
      <c r="B29" s="87"/>
      <c r="C29" s="87"/>
      <c r="D29" s="87"/>
      <c r="E29" s="87"/>
      <c r="F29" s="87"/>
      <c r="G29" s="87"/>
      <c r="H29" s="87"/>
      <c r="I29" s="87"/>
    </row>
  </sheetData>
  <mergeCells count="23">
    <mergeCell ref="A27:I28"/>
    <mergeCell ref="A29:I29"/>
    <mergeCell ref="A26:I26"/>
    <mergeCell ref="A23:I23"/>
    <mergeCell ref="A24:I25"/>
    <mergeCell ref="A11:I12"/>
    <mergeCell ref="A18:I19"/>
    <mergeCell ref="A21:I22"/>
    <mergeCell ref="A17:I17"/>
    <mergeCell ref="A20:I20"/>
    <mergeCell ref="E14:E16"/>
    <mergeCell ref="A13:I13"/>
    <mergeCell ref="F14:I14"/>
    <mergeCell ref="A15:B15"/>
    <mergeCell ref="F15:I16"/>
    <mergeCell ref="A16:B16"/>
    <mergeCell ref="A14:D14"/>
    <mergeCell ref="A10:I10"/>
    <mergeCell ref="A1:I1"/>
    <mergeCell ref="A3:I4"/>
    <mergeCell ref="A6:I9"/>
    <mergeCell ref="A5:I5"/>
    <mergeCell ref="A2:I2"/>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8"/>
  <sheetViews>
    <sheetView showGridLines="0" zoomScaleNormal="100" workbookViewId="0">
      <selection activeCell="C11" sqref="C11"/>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28" ht="14.25" x14ac:dyDescent="0.2">
      <c r="B2" s="88" t="s">
        <v>9</v>
      </c>
      <c r="C2" s="88"/>
      <c r="D2" s="88"/>
      <c r="E2" s="88"/>
      <c r="F2" s="88"/>
      <c r="G2" s="88"/>
      <c r="H2" s="88"/>
      <c r="I2" s="88"/>
      <c r="J2" s="88"/>
    </row>
    <row r="3" spans="1:28" ht="21" customHeight="1" x14ac:dyDescent="0.2">
      <c r="B3" s="88"/>
      <c r="C3" s="88"/>
      <c r="D3" s="88"/>
      <c r="E3" s="88"/>
      <c r="F3" s="88"/>
      <c r="G3" s="88"/>
      <c r="H3" s="88"/>
      <c r="I3" s="88"/>
      <c r="J3" s="88"/>
    </row>
    <row r="4" spans="1:28" ht="18.75" customHeight="1" x14ac:dyDescent="0.2">
      <c r="B4" s="88"/>
      <c r="C4" s="88"/>
      <c r="D4" s="88"/>
      <c r="E4" s="88"/>
      <c r="F4" s="88"/>
      <c r="G4" s="88"/>
      <c r="H4" s="88"/>
      <c r="I4" s="88"/>
      <c r="J4" s="88"/>
    </row>
    <row r="6" spans="1:28" ht="14.25" x14ac:dyDescent="0.2">
      <c r="A6" s="8"/>
      <c r="B6" s="9"/>
      <c r="C6" s="9"/>
      <c r="D6" s="9"/>
      <c r="E6" s="9"/>
      <c r="F6" s="9"/>
      <c r="G6" s="9"/>
      <c r="H6" s="9"/>
      <c r="I6" s="9"/>
      <c r="J6" s="23"/>
    </row>
    <row r="7" spans="1:28" s="14" customFormat="1" ht="25.5" customHeight="1" x14ac:dyDescent="0.2">
      <c r="A7" s="28" t="s">
        <v>13</v>
      </c>
      <c r="B7" s="10" t="s">
        <v>4</v>
      </c>
      <c r="C7" s="10" t="s">
        <v>3</v>
      </c>
      <c r="D7" s="11" t="s">
        <v>6</v>
      </c>
      <c r="E7" s="11" t="s">
        <v>8</v>
      </c>
      <c r="F7" s="10" t="s">
        <v>5</v>
      </c>
      <c r="G7" s="12" t="s">
        <v>7</v>
      </c>
      <c r="H7" s="13"/>
      <c r="I7" s="13"/>
      <c r="J7" s="24"/>
    </row>
    <row r="8" spans="1:28" ht="15.75" customHeight="1" x14ac:dyDescent="0.2">
      <c r="B8" s="15"/>
      <c r="C8" s="15"/>
      <c r="D8" s="15"/>
      <c r="E8" s="15"/>
      <c r="F8" s="15"/>
      <c r="G8" s="25">
        <f>+AVERAGE(G9:G14)</f>
        <v>0.5</v>
      </c>
      <c r="H8" s="15"/>
      <c r="I8" s="15"/>
      <c r="K8" s="6"/>
    </row>
    <row r="9" spans="1:28" ht="18.95" customHeight="1" x14ac:dyDescent="0.3">
      <c r="A9" s="16">
        <v>1</v>
      </c>
      <c r="B9" s="98" t="s">
        <v>78</v>
      </c>
      <c r="C9" s="17" t="s">
        <v>79</v>
      </c>
      <c r="D9" s="18">
        <v>42373</v>
      </c>
      <c r="E9" s="18">
        <v>42428</v>
      </c>
      <c r="F9" s="21">
        <f>E9-D9</f>
        <v>55</v>
      </c>
      <c r="G9" s="19">
        <v>1</v>
      </c>
      <c r="H9" s="27"/>
      <c r="I9" s="22"/>
    </row>
    <row r="10" spans="1:28" ht="18.75" customHeight="1" x14ac:dyDescent="0.3">
      <c r="A10" s="16">
        <v>2</v>
      </c>
      <c r="B10" s="98" t="s">
        <v>80</v>
      </c>
      <c r="C10" s="17" t="s">
        <v>79</v>
      </c>
      <c r="D10" s="18">
        <v>42401</v>
      </c>
      <c r="E10" s="18">
        <v>42415</v>
      </c>
      <c r="F10" s="21">
        <f t="shared" ref="F10:F14" si="0">E10-D10</f>
        <v>14</v>
      </c>
      <c r="G10" s="19">
        <v>1</v>
      </c>
      <c r="H10" s="27"/>
      <c r="I10" s="22"/>
    </row>
    <row r="11" spans="1:28" ht="18.95" customHeight="1" x14ac:dyDescent="0.3">
      <c r="A11" s="16">
        <v>3</v>
      </c>
      <c r="B11" s="98" t="s">
        <v>81</v>
      </c>
      <c r="C11" s="17" t="s">
        <v>94</v>
      </c>
      <c r="D11" s="18">
        <v>42505</v>
      </c>
      <c r="E11" s="18">
        <v>42536</v>
      </c>
      <c r="F11" s="21">
        <f t="shared" si="0"/>
        <v>31</v>
      </c>
      <c r="G11" s="19">
        <v>1</v>
      </c>
      <c r="H11" s="27"/>
      <c r="I11" s="22"/>
    </row>
    <row r="12" spans="1:28" ht="18.95" customHeight="1" x14ac:dyDescent="0.3">
      <c r="A12" s="16">
        <v>4</v>
      </c>
      <c r="B12" s="98" t="s">
        <v>82</v>
      </c>
      <c r="C12" s="17" t="s">
        <v>79</v>
      </c>
      <c r="D12" s="18">
        <v>42555</v>
      </c>
      <c r="E12" s="18">
        <v>42735</v>
      </c>
      <c r="F12" s="21">
        <f t="shared" si="0"/>
        <v>180</v>
      </c>
      <c r="G12" s="19">
        <v>0</v>
      </c>
      <c r="H12" s="27"/>
      <c r="I12" s="22"/>
    </row>
    <row r="13" spans="1:28" ht="18.95" customHeight="1" x14ac:dyDescent="0.3">
      <c r="A13" s="16">
        <v>5</v>
      </c>
      <c r="B13" s="98" t="s">
        <v>83</v>
      </c>
      <c r="C13" s="17" t="s">
        <v>79</v>
      </c>
      <c r="D13" s="18">
        <v>42583</v>
      </c>
      <c r="E13" s="18">
        <v>42735</v>
      </c>
      <c r="F13" s="21">
        <f t="shared" si="0"/>
        <v>152</v>
      </c>
      <c r="G13" s="19">
        <v>0</v>
      </c>
      <c r="H13" s="27"/>
      <c r="I13" s="22"/>
    </row>
    <row r="14" spans="1:28" ht="18.95" customHeight="1" x14ac:dyDescent="0.3">
      <c r="A14" s="16">
        <v>6</v>
      </c>
      <c r="B14" s="98" t="s">
        <v>84</v>
      </c>
      <c r="C14" s="17" t="s">
        <v>79</v>
      </c>
      <c r="D14" s="18">
        <v>42583</v>
      </c>
      <c r="E14" s="18">
        <v>42735</v>
      </c>
      <c r="F14" s="21">
        <f t="shared" si="0"/>
        <v>152</v>
      </c>
      <c r="G14" s="19">
        <v>0</v>
      </c>
      <c r="H14" s="27"/>
      <c r="I14" s="22"/>
    </row>
    <row r="15" spans="1:28" hidden="1" x14ac:dyDescent="0.25"/>
    <row r="16" spans="1:28" ht="13.5" customHeight="1" x14ac:dyDescent="0.2">
      <c r="B16" s="53"/>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5"/>
    </row>
    <row r="17" spans="2:28" ht="27" hidden="1" customHeight="1" x14ac:dyDescent="0.2">
      <c r="B17" s="53"/>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5"/>
    </row>
    <row r="18" spans="2:28" ht="27" hidden="1" customHeight="1" x14ac:dyDescent="0.2">
      <c r="B18" s="53"/>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5"/>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workbookViewId="0">
      <selection activeCell="C11" sqref="C11"/>
    </sheetView>
  </sheetViews>
  <sheetFormatPr baseColWidth="10" defaultColWidth="12.42578125" defaultRowHeight="15.75" x14ac:dyDescent="0.2"/>
  <cols>
    <col min="1" max="1" width="12.42578125" style="29"/>
    <col min="2" max="2" width="33" style="38" customWidth="1"/>
    <col min="3" max="5" width="33" style="29" customWidth="1"/>
    <col min="6" max="16384" width="12.42578125" style="29"/>
  </cols>
  <sheetData>
    <row r="1" spans="2:5" x14ac:dyDescent="0.2">
      <c r="B1" s="96" t="s">
        <v>85</v>
      </c>
      <c r="C1" s="96"/>
      <c r="D1" s="96"/>
      <c r="E1" s="96"/>
    </row>
    <row r="2" spans="2:5" ht="16.5" thickBot="1" x14ac:dyDescent="0.25">
      <c r="B2" s="97"/>
      <c r="C2" s="97"/>
      <c r="D2" s="97"/>
      <c r="E2" s="97"/>
    </row>
    <row r="3" spans="2:5" ht="69" customHeight="1" x14ac:dyDescent="0.2">
      <c r="B3" s="30" t="s">
        <v>19</v>
      </c>
      <c r="C3" s="99" t="s">
        <v>86</v>
      </c>
      <c r="D3" s="31" t="s">
        <v>14</v>
      </c>
      <c r="E3" s="51" t="s">
        <v>87</v>
      </c>
    </row>
    <row r="4" spans="2:5" ht="62.25" customHeight="1" x14ac:dyDescent="0.2">
      <c r="B4" s="34" t="s">
        <v>15</v>
      </c>
      <c r="C4" s="101" t="s">
        <v>88</v>
      </c>
      <c r="D4" s="33" t="s">
        <v>16</v>
      </c>
      <c r="E4" s="103" t="s">
        <v>89</v>
      </c>
    </row>
    <row r="5" spans="2:5" ht="69" customHeight="1" x14ac:dyDescent="0.2">
      <c r="B5" s="32" t="s">
        <v>20</v>
      </c>
      <c r="C5" s="100" t="s">
        <v>90</v>
      </c>
      <c r="D5" s="33" t="s">
        <v>21</v>
      </c>
      <c r="E5" s="102" t="s">
        <v>91</v>
      </c>
    </row>
    <row r="6" spans="2:5" ht="75" customHeight="1" thickBot="1" x14ac:dyDescent="0.25">
      <c r="B6" s="34" t="s">
        <v>22</v>
      </c>
      <c r="C6" s="35" t="s">
        <v>92</v>
      </c>
      <c r="D6" s="33" t="s">
        <v>17</v>
      </c>
      <c r="E6" s="104">
        <v>0.5</v>
      </c>
    </row>
    <row r="7" spans="2:5" ht="57" customHeight="1" x14ac:dyDescent="0.2">
      <c r="B7" s="32" t="s">
        <v>42</v>
      </c>
      <c r="C7" s="105" t="s">
        <v>93</v>
      </c>
      <c r="D7" s="49" t="s">
        <v>45</v>
      </c>
      <c r="E7" s="50" t="s">
        <v>43</v>
      </c>
    </row>
    <row r="8" spans="2:5" ht="70.5" customHeight="1" x14ac:dyDescent="0.2">
      <c r="B8" s="36" t="s">
        <v>53</v>
      </c>
      <c r="C8" s="106" t="s">
        <v>95</v>
      </c>
      <c r="D8" s="107"/>
      <c r="E8" s="108"/>
    </row>
    <row r="9" spans="2:5" ht="96.75" customHeight="1" x14ac:dyDescent="0.2">
      <c r="B9" s="37" t="s">
        <v>47</v>
      </c>
      <c r="C9" s="89" t="s">
        <v>48</v>
      </c>
      <c r="D9" s="89"/>
      <c r="E9" s="89"/>
    </row>
    <row r="10" spans="2:5" ht="96.75" customHeight="1" x14ac:dyDescent="0.2">
      <c r="B10" s="37" t="s">
        <v>50</v>
      </c>
      <c r="C10" s="90" t="s">
        <v>96</v>
      </c>
      <c r="D10" s="91"/>
      <c r="E10" s="92"/>
    </row>
    <row r="11" spans="2:5" ht="96.75" customHeight="1" x14ac:dyDescent="0.2">
      <c r="B11" s="36" t="s">
        <v>44</v>
      </c>
      <c r="C11" s="52" t="s">
        <v>97</v>
      </c>
      <c r="D11" s="91" t="s">
        <v>52</v>
      </c>
      <c r="E11" s="92"/>
    </row>
    <row r="12" spans="2:5" ht="81" customHeight="1" thickBot="1" x14ac:dyDescent="0.25">
      <c r="B12" s="37" t="s">
        <v>46</v>
      </c>
      <c r="C12" s="52" t="s">
        <v>49</v>
      </c>
      <c r="D12" s="91" t="s">
        <v>51</v>
      </c>
      <c r="E12" s="92"/>
    </row>
    <row r="13" spans="2:5" ht="42" customHeight="1" thickBot="1" x14ac:dyDescent="0.25">
      <c r="B13" s="93" t="s">
        <v>18</v>
      </c>
      <c r="C13" s="94"/>
      <c r="D13" s="94"/>
      <c r="E13" s="95"/>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Informacion del Trámite</vt:lpstr>
      <vt:lpstr>I parte</vt:lpstr>
      <vt:lpstr>II parte</vt:lpstr>
      <vt:lpstr>seguimiento</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2015-11-30T18:31:35Z</cp:lastPrinted>
  <dcterms:created xsi:type="dcterms:W3CDTF">2010-11-15T21:21:09Z</dcterms:created>
  <dcterms:modified xsi:type="dcterms:W3CDTF">2016-07-04T20:00:37Z</dcterms:modified>
</cp:coreProperties>
</file>